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nathan.renteria\Documents\PROYECTOS\CNG 2017\LOGISTICA\CNGMD 2017\REVISIONES\MEXICALI\C) VERSIONES FINALES\"/>
    </mc:Choice>
  </mc:AlternateContent>
  <bookViews>
    <workbookView xWindow="0" yWindow="0" windowWidth="20490" windowHeight="7005" activeTab="4"/>
  </bookViews>
  <sheets>
    <sheet name="Índice" sheetId="44" r:id="rId1"/>
    <sheet name="Presentación" sheetId="48" r:id="rId2"/>
    <sheet name="Informantes" sheetId="46" r:id="rId3"/>
    <sheet name="CNGMD 2017 M2_Secc 2" sheetId="28" r:id="rId4"/>
    <sheet name="Participantes y comentarios " sheetId="47" r:id="rId5"/>
    <sheet name="Glosario" sheetId="30" r:id="rId6"/>
  </sheets>
  <definedNames>
    <definedName name="AOJDAOLD" localSheetId="1">Presentación!$A$1:$AE$84</definedName>
    <definedName name="_xlnm.Print_Area" localSheetId="3">'CNGMD 2017 M2_Secc 2'!$A$1:$AE$200</definedName>
    <definedName name="_xlnm.Print_Area" localSheetId="5">Glosario!$A$1:$AE$107</definedName>
    <definedName name="_xlnm.Print_Area" localSheetId="0">Índice!$A$1:$AE$32</definedName>
    <definedName name="_xlnm.Print_Area" localSheetId="2">Informantes!$A$1:$AE$53</definedName>
    <definedName name="_xlnm.Print_Area" localSheetId="4">'Participantes y comentarios '!$A$1:$AE$125</definedName>
    <definedName name="_xlnm.Print_Area" localSheetId="1">Presentación!$A$1:$AE$82</definedName>
    <definedName name="FGF" localSheetId="3">'CNGMD 2017 M2_Secc 2'!$A$1:$AE$200</definedName>
    <definedName name="FGFGF" localSheetId="5">Glosario!$A$1:$AE$109</definedName>
    <definedName name="_xlnm.Print_Titles" localSheetId="3">'CNGMD 2017 M2_Secc 2'!$9:$9</definedName>
    <definedName name="_xlnm.Print_Titles" localSheetId="5">Glosario!$8:$8</definedName>
    <definedName name="_xlnm.Print_Titles" localSheetId="2">Informantes!$12:$12</definedName>
    <definedName name="_xlnm.Print_Titles" localSheetId="4">'Participantes y comentarios '!$9:$9</definedName>
    <definedName name="_xlnm.Print_Titles" localSheetId="1">Presentación!$9:$9</definedName>
  </definedNames>
  <calcPr calcId="152511"/>
</workbook>
</file>

<file path=xl/calcChain.xml><?xml version="1.0" encoding="utf-8"?>
<calcChain xmlns="http://schemas.openxmlformats.org/spreadsheetml/2006/main">
  <c r="Y185" i="28" l="1"/>
  <c r="B158" i="28"/>
  <c r="B154" i="28"/>
  <c r="V127" i="28" l="1"/>
  <c r="T90" i="28"/>
  <c r="B46" i="28"/>
  <c r="B58" i="28"/>
  <c r="B33" i="28"/>
  <c r="B28" i="28"/>
  <c r="AH158" i="28"/>
  <c r="AI182" i="28" s="1"/>
  <c r="AH105" i="28"/>
  <c r="AI126" i="28" s="1"/>
  <c r="AH64" i="28"/>
  <c r="AG89" i="28" s="1"/>
  <c r="AG48" i="28"/>
  <c r="AG47" i="28"/>
  <c r="B59" i="28" s="1"/>
  <c r="AH35" i="28"/>
  <c r="AH34" i="28"/>
  <c r="AH33" i="28"/>
  <c r="AH160" i="28" l="1"/>
  <c r="AG163" i="28"/>
  <c r="AI165" i="28"/>
  <c r="AH168" i="28"/>
  <c r="AG171" i="28"/>
  <c r="AI173" i="28"/>
  <c r="AH176" i="28"/>
  <c r="AG179" i="28"/>
  <c r="AI181" i="28"/>
  <c r="AH184" i="28"/>
  <c r="AI160" i="28"/>
  <c r="AH163" i="28"/>
  <c r="AG166" i="28"/>
  <c r="AI168" i="28"/>
  <c r="AH171" i="28"/>
  <c r="AG174" i="28"/>
  <c r="AI176" i="28"/>
  <c r="AH179" i="28"/>
  <c r="AG182" i="28"/>
  <c r="AI184" i="28"/>
  <c r="AI161" i="28"/>
  <c r="AH164" i="28"/>
  <c r="AG167" i="28"/>
  <c r="AI169" i="28"/>
  <c r="AH172" i="28"/>
  <c r="AG175" i="28"/>
  <c r="AI177" i="28"/>
  <c r="AH180" i="28"/>
  <c r="AG183" i="28"/>
  <c r="AG162" i="28"/>
  <c r="AI164" i="28"/>
  <c r="AH167" i="28"/>
  <c r="AG170" i="28"/>
  <c r="AI172" i="28"/>
  <c r="AH175" i="28"/>
  <c r="AG178" i="28"/>
  <c r="AI180" i="28"/>
  <c r="AH183" i="28"/>
  <c r="AH107" i="28"/>
  <c r="AG109" i="28"/>
  <c r="AG111" i="28"/>
  <c r="AI112" i="28"/>
  <c r="AH114" i="28"/>
  <c r="AH116" i="28"/>
  <c r="AG118" i="28"/>
  <c r="AI119" i="28"/>
  <c r="AI121" i="28"/>
  <c r="AH123" i="28"/>
  <c r="AG125" i="28"/>
  <c r="AI107" i="28"/>
  <c r="AI109" i="28"/>
  <c r="AH111" i="28"/>
  <c r="AG113" i="28"/>
  <c r="AG115" i="28"/>
  <c r="AI116" i="28"/>
  <c r="AH118" i="28"/>
  <c r="AH120" i="28"/>
  <c r="AG122" i="28"/>
  <c r="AI123" i="28"/>
  <c r="AI125" i="28"/>
  <c r="AH108" i="28"/>
  <c r="AG110" i="28"/>
  <c r="AI111" i="28"/>
  <c r="AI113" i="28"/>
  <c r="AH115" i="28"/>
  <c r="AG117" i="28"/>
  <c r="AG119" i="28"/>
  <c r="AI120" i="28"/>
  <c r="AH122" i="28"/>
  <c r="AH124" i="28"/>
  <c r="AG126" i="28"/>
  <c r="AG107" i="28"/>
  <c r="AI108" i="28"/>
  <c r="AH110" i="28"/>
  <c r="AH112" i="28"/>
  <c r="AG114" i="28"/>
  <c r="AI115" i="28"/>
  <c r="AI117" i="28"/>
  <c r="AH119" i="28"/>
  <c r="AG121" i="28"/>
  <c r="AG123" i="28"/>
  <c r="AI124" i="28"/>
  <c r="B41" i="28"/>
  <c r="AH67" i="28"/>
  <c r="AH71" i="28"/>
  <c r="AH75" i="28"/>
  <c r="AH79" i="28"/>
  <c r="AH83" i="28"/>
  <c r="AH87" i="28"/>
  <c r="AG68" i="28"/>
  <c r="AG72" i="28"/>
  <c r="AG74" i="28"/>
  <c r="AG76" i="28"/>
  <c r="AG78" i="28"/>
  <c r="AG80" i="28"/>
  <c r="AG82" i="28"/>
  <c r="AG84" i="28"/>
  <c r="AG86" i="28"/>
  <c r="AG88" i="28"/>
  <c r="AH66" i="28"/>
  <c r="AH68" i="28"/>
  <c r="AH70" i="28"/>
  <c r="AH72" i="28"/>
  <c r="AH74" i="28"/>
  <c r="AH76" i="28"/>
  <c r="AH78" i="28"/>
  <c r="AH80" i="28"/>
  <c r="AH82" i="28"/>
  <c r="AH84" i="28"/>
  <c r="AH86" i="28"/>
  <c r="AH88" i="28"/>
  <c r="AG161" i="28"/>
  <c r="AH162" i="28"/>
  <c r="AI163" i="28"/>
  <c r="AG165" i="28"/>
  <c r="AH166" i="28"/>
  <c r="AI167" i="28"/>
  <c r="AG169" i="28"/>
  <c r="AH170" i="28"/>
  <c r="AI171" i="28"/>
  <c r="AG173" i="28"/>
  <c r="AH174" i="28"/>
  <c r="AI175" i="28"/>
  <c r="AG177" i="28"/>
  <c r="AH178" i="28"/>
  <c r="AI179" i="28"/>
  <c r="AG181" i="28"/>
  <c r="AH182" i="28"/>
  <c r="AI183" i="28"/>
  <c r="AH69" i="28"/>
  <c r="AH73" i="28"/>
  <c r="AH77" i="28"/>
  <c r="AH81" i="28"/>
  <c r="AH85" i="28"/>
  <c r="AH89" i="28"/>
  <c r="AG66" i="28"/>
  <c r="AG70" i="28"/>
  <c r="AG67" i="28"/>
  <c r="AG69" i="28"/>
  <c r="AG71" i="28"/>
  <c r="AG73" i="28"/>
  <c r="AG75" i="28"/>
  <c r="AG77" i="28"/>
  <c r="AG79" i="28"/>
  <c r="AG81" i="28"/>
  <c r="AG83" i="28"/>
  <c r="AG85" i="28"/>
  <c r="AG87" i="28"/>
  <c r="AG108" i="28"/>
  <c r="AH109" i="28"/>
  <c r="AI110" i="28"/>
  <c r="AG112" i="28"/>
  <c r="AH113" i="28"/>
  <c r="AI114" i="28"/>
  <c r="AG116" i="28"/>
  <c r="AH117" i="28"/>
  <c r="AI118" i="28"/>
  <c r="AG120" i="28"/>
  <c r="AH121" i="28"/>
  <c r="AI122" i="28"/>
  <c r="AG124" i="28"/>
  <c r="AH125" i="28"/>
  <c r="AG160" i="28"/>
  <c r="AH161" i="28"/>
  <c r="AI162" i="28"/>
  <c r="AG164" i="28"/>
  <c r="AH165" i="28"/>
  <c r="AI166" i="28"/>
  <c r="AG168" i="28"/>
  <c r="AH169" i="28"/>
  <c r="AI170" i="28"/>
  <c r="AG172" i="28"/>
  <c r="AH173" i="28"/>
  <c r="AI174" i="28"/>
  <c r="AG176" i="28"/>
  <c r="AH177" i="28"/>
  <c r="AI178" i="28"/>
  <c r="AG180" i="28"/>
  <c r="AH181" i="28"/>
  <c r="AI127" i="28" l="1"/>
  <c r="B130" i="28" s="1"/>
  <c r="AH185" i="28"/>
  <c r="B188" i="28" s="1"/>
  <c r="AI185" i="28"/>
  <c r="B187" i="28" s="1"/>
  <c r="AH126" i="28"/>
  <c r="B128" i="28" s="1"/>
  <c r="AG127" i="28"/>
  <c r="B129" i="28" s="1"/>
  <c r="AG90" i="28"/>
  <c r="B91" i="28" s="1"/>
  <c r="AH90" i="28"/>
  <c r="B92" i="28" s="1"/>
  <c r="AG184" i="28"/>
  <c r="B186" i="28" s="1"/>
</calcChain>
</file>

<file path=xl/sharedStrings.xml><?xml version="1.0" encoding="utf-8"?>
<sst xmlns="http://schemas.openxmlformats.org/spreadsheetml/2006/main" count="618" uniqueCount="392">
  <si>
    <t>CENSO NACIONAL DE GOBIERNOS
MUNICIPALES Y DELEGACIONALES
2017 
Módulo 2:
Administración Pública Municipal o Delegacional</t>
  </si>
  <si>
    <t>Sección II: Trámites y servicios</t>
  </si>
  <si>
    <t>Presentación</t>
  </si>
  <si>
    <t>Informantes</t>
  </si>
  <si>
    <t>Participantes y comentarios</t>
  </si>
  <si>
    <t>Glosario</t>
  </si>
  <si>
    <t>CENSO NACIONAL DE GOBIERNOS
MUNICIPALES Y DELEGACIONALES
2017
Módulo 2:
Administración Pública Municipal o Delegacional</t>
  </si>
  <si>
    <t>Índice</t>
  </si>
  <si>
    <t>PARA USO EXCLUSIVO DEL PERSONAL DEL INEGI</t>
  </si>
  <si>
    <t>1. IDENTIFICACIÓN GEOGRÁFICA</t>
  </si>
  <si>
    <t>2. CONTROL DEL MUNICIPIO</t>
  </si>
  <si>
    <t>ENTIDAD FEDERATIVA</t>
  </si>
  <si>
    <t>FOLIO</t>
  </si>
  <si>
    <t>MUNICIPIO</t>
  </si>
  <si>
    <t>NÚMERO DE MÓDULO</t>
  </si>
  <si>
    <t>3. RESPONSABLES</t>
  </si>
  <si>
    <t>4. RESULTADO DEL MÓDULO</t>
  </si>
  <si>
    <t>CÓDIGOS DEL MÓDULO</t>
  </si>
  <si>
    <t>FECHA</t>
  </si>
  <si>
    <t>1 Completo</t>
  </si>
  <si>
    <t>JEFE DE GRUPO</t>
  </si>
  <si>
    <t>CLAVE</t>
  </si>
  <si>
    <t>2 Incompleto</t>
  </si>
  <si>
    <t>3 Cita aplazada</t>
  </si>
  <si>
    <t>DÍA</t>
  </si>
  <si>
    <t>MES</t>
  </si>
  <si>
    <t>CÓDIGO</t>
  </si>
  <si>
    <t>4 Negativa</t>
  </si>
  <si>
    <t>REPRESENTANTE DEL INEGI</t>
  </si>
  <si>
    <t>5 Otra situación</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</si>
  <si>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</si>
  <si>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</si>
  <si>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</si>
  <si>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</si>
  <si>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</si>
  <si>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</si>
  <si>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PRESENTACIÓN</t>
  </si>
  <si>
    <t>El Instituto Nacional de Estadística y Geografía (INEGI) presenta el Censo Nacional de Gobiernos Municipales y Delegacionales 2017 (CNGMD 2017) como respuesta a su responsabilidad de suministrar a la sociedad y al Estado, información de calidad, pertinente, veraz y oportuna, atendiendo al mandato constitucional de normar y coordinar el Sistema Nacional de Información Estadística y Geográfica (SNIEG).</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</si>
  <si>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conlleven al cumplimiento de los objetivos del SNIEG.</t>
  </si>
  <si>
    <t>Los subsistemas son los siguientes:
• Subsistema Nacional de Información Demográfica y Social.
• Subsistema Nacional de Información Económica.
• Subsistema Nacional de Información Geográfica y del Medio Ambiente.
•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</si>
  <si>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y como propuesta del Consejo Consultivo, de acuerdo con lo que establece en el artículo 15 fracción III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</si>
  <si>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</si>
  <si>
    <t>Derivado del proceso de implementación de los censos nacionales de gobierno y como parte de los proyectos estratégicos elaborados por el SNIGSPIJ,  en 2009 se llevó a cabo el primer ejercicio para la generación de información estadística y geográfica de los Municipios y Delegaciones del país, con la finalidad de que ésta se vincule con el quehacer gubernamental en el proceso de diseño, implementación, monitoreo y evaluación de las políticas públicas de alcance nacional en la materia de gobierno.</t>
  </si>
  <si>
    <t xml:space="preserve">      Módulo 1. Ayuntamiento
      Módulo 2. Administración Pública Municipal y Delegacional
      Módulo 3. Seguridad Pública
      Módulo 4. Justicia Municipal
      Módulo 5. Agua Potable y Saneamiento
      Módulo 6. Residuos Sólidos Urbanos</t>
  </si>
  <si>
    <t>Cada módulo está conformado por los siguientes apartados: 
Apartado 1. Contiene la presentación, descripción del objetivo y estructura  del censo, así como las instrucciones generales para la entrega formal del cuestionario.
Apartado 2. En él se recaba información sobre los servidores públicos responsables de entregar la información requerida en el cuestionario.
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
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
Apartado 5. Contiene un glosario de términos específicos que son considerados relevantes para el módulo.</t>
  </si>
  <si>
    <t>Asimismo, tomando en consideración la información solicitada para el módulo  3 y 4 se anexan tres complementos desagregando las infracciones, los delitos del fuero común y del fuero federal en los cuales se enlistan  61 infracciones, el bien común protegido y lista de delitos que permita identificar las diferentes conductas tipificadas en el Código Penal Federal. Finalmente, en el módulo 4, se identifica un anexo que contiene un listado de infracciones consideradas en los Bandos o Reglamentos Municipales.</t>
  </si>
  <si>
    <t>De manera particular, en el módulo 2 se solicita información sobre la estructura organizacional de la Administración Pública Municipal; la distribución de los recursos humanos, materiales y presupuestales con los que cuenta; información sobre recursos de redes y conexión a internet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protección civil, cobro de predial y catastro municipal, servicios públicos, armonización contable, transparencia, archivos, catastro, control interno y anticorrupción y participación ciudadana. Además de las disposiciones normativas que rigen la operación de la Administración Pública Municipal o Delegacional.</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</si>
  <si>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</si>
  <si>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</si>
  <si>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ENTREGA DEL CUESTIONARIO</t>
  </si>
  <si>
    <t xml:space="preserve">El CNGMD 2017 contará con dos tipos de cuestionarios, la versión electrónica (Excel) y la versión física (Papel), para lo cual se deberán tomar en cuenta las siguientes consideraciones, dependiendo el tipo de versión que le corresponda a su Municipio: </t>
  </si>
  <si>
    <r>
      <t xml:space="preserve">1) Para los Municipios que hayan respondido el cuestionario en su </t>
    </r>
    <r>
      <rPr>
        <b/>
        <u/>
        <sz val="11"/>
        <rFont val="Arial"/>
        <family val="2"/>
      </rPr>
      <t>versión electrónica</t>
    </r>
    <r>
      <rPr>
        <b/>
        <sz val="11"/>
        <rFont val="Arial"/>
        <family val="2"/>
      </rPr>
      <t>:</t>
    </r>
  </si>
  <si>
    <r>
      <t xml:space="preserve">2) Para los Municipios que hayan respondido el cuestionario en su </t>
    </r>
    <r>
      <rPr>
        <b/>
        <u/>
        <sz val="11"/>
        <rFont val="Arial"/>
        <family val="2"/>
      </rPr>
      <t>versión física</t>
    </r>
    <r>
      <rPr>
        <b/>
        <sz val="11"/>
        <rFont val="Arial"/>
        <family val="2"/>
      </rPr>
      <t>:</t>
    </r>
  </si>
  <si>
    <t>DUDAS O COMENTARIOS</t>
  </si>
  <si>
    <t>En caso de dudas o comentarios, hacerlas llegar al Representante del INEGI en la Coordinación Estatal que le corresponda, quien tiene los siguientes datos:</t>
  </si>
  <si>
    <t>Nombre:</t>
  </si>
  <si>
    <t>Correo electrónico:</t>
  </si>
  <si>
    <t>Teléfono:</t>
  </si>
  <si>
    <t>Informantes:</t>
  </si>
  <si>
    <t>(Responden: Titular de la Secretaría de Gobierno u homólogo, Titular de la Secretario de Finanzas y/o de la Secretaría de Administración u homólogo y/o Titular de la Unidad de Atención Ciudadana)</t>
  </si>
  <si>
    <r>
      <t xml:space="preserve">INFORMANTE BÁSICO </t>
    </r>
    <r>
      <rPr>
        <i/>
        <sz val="10"/>
        <rFont val="Arial"/>
        <family val="2"/>
      </rPr>
      <t>(Titular de la Secretaría de Gobierno, o de la Secretaría de Finanzas, o de la Secretaría de Administración del Municipio o Delegación, u homólogos).</t>
    </r>
  </si>
  <si>
    <t>Nombre completo:</t>
  </si>
  <si>
    <t>Fax:</t>
  </si>
  <si>
    <t>Lada</t>
  </si>
  <si>
    <t>Número</t>
  </si>
  <si>
    <t>FIRMA</t>
  </si>
  <si>
    <r>
      <t xml:space="preserve">INFORMANTE COMPLEMENTARIO 1 </t>
    </r>
    <r>
      <rPr>
        <i/>
        <sz val="10"/>
        <rFont val="Arial"/>
        <family val="2"/>
      </rPr>
      <t>(Titular de la Unidad de Atención Ciudadana de la Secretaría de Gobierno, o de la Secretaría de Finanzas, o de la Secretaría de Administración u homólogas del Municipio  la Delegación, o servidor público que representa a la unidad administrativa que, por las funciones que tiene asignadas dentro de las instituciones referidas,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</si>
  <si>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t>Área o Unidad orgánica de adscripción:</t>
  </si>
  <si>
    <t>Cargo:</t>
  </si>
  <si>
    <r>
      <t xml:space="preserve">INFORMANTE COMPLEMENTARIO 2 </t>
    </r>
    <r>
      <rPr>
        <i/>
        <sz val="10"/>
        <rFont val="Arial"/>
        <family val="2"/>
      </rPr>
      <t>(Servidor público que representa a la unidad administrativa que, por las funciones que tiene asignadas dentro de la Secretaría de Gobierno, o de la Secretaría de Finanzas, o de la Secretaría de Administración u homólogas del Municipio o la Delegación,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</si>
  <si>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OBSERVACIONES:</t>
  </si>
  <si>
    <t>II.1 Trámites y servicios</t>
  </si>
  <si>
    <t>Instrucciones generales para las preguntas de la subsección:</t>
  </si>
  <si>
    <t>1.- Periodo de referencia de los datos: 
Al cierre del año: La información se refiere a lo existente al 31 de diciembre de 2016.
Durante el año: La información se refiere a lo existente del 1 de enero al 31 de diciembre de 2016.</t>
  </si>
  <si>
    <t xml:space="preserve">2.- Los catálogos utilizados en el presente cuestionario corresponden a denominaciones estándar, de tal manera que si alguno no coincide exactamente con lo que se encuentra actualmente en su Municipio o Delegación, deberá registrar los datos en aquel que sea  similar u homólogo. </t>
  </si>
  <si>
    <t>3.- Para las instituciones de la Administración Pública a las que se refiere el cuestionario, únicamente debe considerar aquellas que forman parte de la estructura orgánica de la Administración Pública Municipal o Delegacional de acuerdo con la Ley Orgánica o reglamento interior correspondiente, por lo que no debe considerar Instituciones que corresponden a organismos autónomos, ni instituciones de los Gobiernos Estatales, así como del Poder Legislativo y Judicial Estatal.</t>
  </si>
  <si>
    <t>4.-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</si>
  <si>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5.- No dejar celdas en blanco, salvo en los casos en que la instrucción así lo solicite. </t>
  </si>
  <si>
    <t>Glosario básico de la sección:</t>
  </si>
  <si>
    <r>
      <t xml:space="preserve">1.- </t>
    </r>
    <r>
      <rPr>
        <b/>
        <i/>
        <sz val="8"/>
        <rFont val="Arial"/>
        <family val="2"/>
      </rPr>
      <t>Trámite</t>
    </r>
    <r>
      <rPr>
        <i/>
        <sz val="8"/>
        <rFont val="Arial"/>
        <family val="2"/>
      </rPr>
      <t>: Cualquier solicitud o entrega de información que las personas físicas o morales del sector privado hagan ante una dependencia u organismo descentralizado, ya sea para cumplir una obligación, obtener un beneficio o servicio o, en general, a fin de que se emita una resolución, así como cualquier documento que dichas personas estén obligadas a conservar.</t>
    </r>
  </si>
  <si>
    <t>1.-</t>
  </si>
  <si>
    <t xml:space="preserve">Indique si al cierre del año 2016 la Administración Pública Municipal o Delegacional contaba con algún catálogo de trámites ofrecidos al público. </t>
  </si>
  <si>
    <t>Seleccione con una "X" un solo código.</t>
  </si>
  <si>
    <t>1. Sí</t>
  </si>
  <si>
    <t>1.1.-</t>
  </si>
  <si>
    <t>Indique las características de acceso al catálogo de trámites que refirió en su respuesta anterior:</t>
  </si>
  <si>
    <t>Seleccione con una "X" el o los códigos que correspondan.</t>
  </si>
  <si>
    <t>En caso de seleccionar el código "5. (Es para uso interno, por lo que no se encuentra disponible al público)" o "9. (No se sabe)"  no podrá seleccionar ningún otro código.</t>
  </si>
  <si>
    <t>1. Se encuentra disponible en el sitio WEB de la Administración Pública Municipal o Delegacional</t>
  </si>
  <si>
    <t>2. Se encuentra disponible en el sitio WEB de las instituciones de la Administración Pública Municipal o Delegacional</t>
  </si>
  <si>
    <t>3. Se encuentra disponible en alguna oficina de atención al público de la Administración Pública Municipal o Delegacional</t>
  </si>
  <si>
    <t>4. Se encuentra disponible en alguna oficina de atención al público de las instituciones de la Administración Pública Municipal o Delegacional</t>
  </si>
  <si>
    <t>5. Es para uso interno, por lo que no se encuentra disponible al público</t>
  </si>
  <si>
    <t>6. Otras</t>
  </si>
  <si>
    <t>9. No se sabe</t>
  </si>
  <si>
    <t>1.2.-</t>
  </si>
  <si>
    <t>En caso de seleccionar el código "99. (No se sabe)", no podrá seleccionar ningún otro código.</t>
  </si>
  <si>
    <t>1. Los trámites se encuentran agrupados por temas</t>
  </si>
  <si>
    <t>2. Los trámites se encuentran agrupados por frecuencia de uso</t>
  </si>
  <si>
    <t>3. Los trámites se encuentran agrupados por institución que los ofrece</t>
  </si>
  <si>
    <t>4. Se encuentran explícitos los lugares para la realización de los trámites</t>
  </si>
  <si>
    <t>5. Se encuentran explícitos los horarios de atención para la realización de los trámites</t>
  </si>
  <si>
    <t>6. Se encuentran explícitos los requisitos para la realización de los trámites</t>
  </si>
  <si>
    <t>7. Se encuentran explícitos los estándares de tiempo para la realización de los trámites</t>
  </si>
  <si>
    <t>8. Se encuentran explícitos los costos o gratuidad de la realización de los trámites</t>
  </si>
  <si>
    <t>9. Se encuentran explícitos los teléfonos o correos electrónicos para las dudas sobre la realización de los trámites</t>
  </si>
  <si>
    <t>99. No se sabe</t>
  </si>
  <si>
    <t>2.-</t>
  </si>
  <si>
    <t xml:space="preserve">De acuerdo con el listado de la siguiente tabla, indique la cantidad total de trámites realizados durante el año 2016 por las personas (físicas y morales) ante instituciones de la Administración Pública Municipal o Delegacional. Para cada trámite señale el tipo de servicio WEB bajo el cual éste es ofrecido, según el catálogo correspondiente, e indique si está incluido en el catálogo de trámites referido en la respuesta de la pregunta 1. </t>
  </si>
  <si>
    <t>Tipos de trámites y/o servicios</t>
  </si>
  <si>
    <t>Cantidad de trámites atendidos durante el año 2016</t>
  </si>
  <si>
    <t>No aplica</t>
  </si>
  <si>
    <t>1.</t>
  </si>
  <si>
    <t xml:space="preserve">Pago de impuesto predial </t>
  </si>
  <si>
    <t>2.</t>
  </si>
  <si>
    <t>Pago de derechos por suministro de agua potable y drenaje</t>
  </si>
  <si>
    <t>3.</t>
  </si>
  <si>
    <t>Contratación de agua y drenaje</t>
  </si>
  <si>
    <t>4.</t>
  </si>
  <si>
    <t>Servicio de agua potable en pipas</t>
  </si>
  <si>
    <t>5.</t>
  </si>
  <si>
    <t>Reparación de fugas de agua</t>
  </si>
  <si>
    <t>6.</t>
  </si>
  <si>
    <t>Permiso de descarga de aguas residuales</t>
  </si>
  <si>
    <t>7.</t>
  </si>
  <si>
    <t>8.</t>
  </si>
  <si>
    <t>Permiso para espectáculos y eventos</t>
  </si>
  <si>
    <t>9.</t>
  </si>
  <si>
    <t>Copia certificada del acta del registro civil</t>
  </si>
  <si>
    <t xml:space="preserve">10. </t>
  </si>
  <si>
    <t>Afiliación al INAPAM</t>
  </si>
  <si>
    <t xml:space="preserve">11. </t>
  </si>
  <si>
    <t xml:space="preserve">Consulta médica </t>
  </si>
  <si>
    <t xml:space="preserve">12. </t>
  </si>
  <si>
    <t>Pago de infracciones de tránsito</t>
  </si>
  <si>
    <t xml:space="preserve">13. </t>
  </si>
  <si>
    <t>Asesoría jurídica</t>
  </si>
  <si>
    <t xml:space="preserve">14. </t>
  </si>
  <si>
    <t>Asesoría psicológica</t>
  </si>
  <si>
    <t xml:space="preserve">15. </t>
  </si>
  <si>
    <t>Licencia de funcionamiento (apertura)</t>
  </si>
  <si>
    <t xml:space="preserve">16. </t>
  </si>
  <si>
    <t>Licencia de funcionamiento (baja)</t>
  </si>
  <si>
    <t xml:space="preserve">17. </t>
  </si>
  <si>
    <t xml:space="preserve">18. </t>
  </si>
  <si>
    <t>Licencia de construcción (en todas sus modalidades)</t>
  </si>
  <si>
    <t xml:space="preserve">19. </t>
  </si>
  <si>
    <t>Permiso de anuncio en vía pública (en todas sus modalidades)</t>
  </si>
  <si>
    <t xml:space="preserve">20. </t>
  </si>
  <si>
    <t>Solicitud de poda, derribo o trasplante de árboles</t>
  </si>
  <si>
    <t xml:space="preserve">21. </t>
  </si>
  <si>
    <t xml:space="preserve">22. </t>
  </si>
  <si>
    <t xml:space="preserve">23. </t>
  </si>
  <si>
    <t xml:space="preserve">24. </t>
  </si>
  <si>
    <t>Alumbrado público</t>
  </si>
  <si>
    <t>Desarrollo urbano</t>
  </si>
  <si>
    <t>Pago de infracciones de seguridad pública</t>
  </si>
  <si>
    <t>Pago de infracciones administrativas</t>
  </si>
  <si>
    <t>Seguridad pública</t>
  </si>
  <si>
    <t>Protección civil</t>
  </si>
  <si>
    <t>Compras del gobierno</t>
  </si>
  <si>
    <t>Constancia de domicilio</t>
  </si>
  <si>
    <t>S</t>
  </si>
  <si>
    <t>Catálogo de tipo de servicio ofrecido a través del sitio WEB</t>
  </si>
  <si>
    <t>Informativo</t>
  </si>
  <si>
    <t>No se ofrece en la WEB</t>
  </si>
  <si>
    <t>Interactivo</t>
  </si>
  <si>
    <t>No se sabe</t>
  </si>
  <si>
    <t>Transaccional</t>
  </si>
  <si>
    <t>2.1.-</t>
  </si>
  <si>
    <t>No anote los trámites que ya fueron registrados en la lista de la respuesta de la pregunta anterior.</t>
  </si>
  <si>
    <t xml:space="preserve">Si en la respuesta de la pregunta 1 marcó el código "2. (No)" o "9. (No se sabe)", en la siguiente tabla deberá anotar el código "2. (No)" o "9. (No se sabe)", según corresponda, en las filas de la columna "¿Incluido en el catálogo de trámites?". </t>
  </si>
  <si>
    <t>En caso de que alguno de los trámites enlistados no esté incluido en el catálogo de trámites  de la Administración Pública Municipal o Delegacional o no cuente con información al respecto, deberá seleccionar "2. (No)" o "9. (No se sabe)", según corresponda, en la columna "¿Incluido en el catálogo de trámites?".</t>
  </si>
  <si>
    <t>Deberá comenzar con el primer renglón, anotando el trámite de mayor frecuencia y continuar así sucesivamente hasta el trámite 20 en el orden de frecuencia establecido.</t>
  </si>
  <si>
    <t>Nombre de los trámites</t>
  </si>
  <si>
    <t>10.</t>
  </si>
  <si>
    <t>11.</t>
  </si>
  <si>
    <t>12.</t>
  </si>
  <si>
    <t>13.</t>
  </si>
  <si>
    <t>14.</t>
  </si>
  <si>
    <t>15.</t>
  </si>
  <si>
    <t>16.</t>
  </si>
  <si>
    <t>17.</t>
  </si>
  <si>
    <t>18.</t>
  </si>
  <si>
    <t>19.</t>
  </si>
  <si>
    <t>20.</t>
  </si>
  <si>
    <t>Pago de impuestos</t>
  </si>
  <si>
    <t>Espectáculos y diversiones públicas</t>
  </si>
  <si>
    <t>21.</t>
  </si>
  <si>
    <t>Cultura física y/o deporte</t>
  </si>
  <si>
    <t>Catastro municipal</t>
  </si>
  <si>
    <t>22.</t>
  </si>
  <si>
    <t>Artes y/o Cultura</t>
  </si>
  <si>
    <t>Registro civil</t>
  </si>
  <si>
    <t>23.</t>
  </si>
  <si>
    <t>Agua potable, drenaje y/o alcantarillado</t>
  </si>
  <si>
    <t>Desarrollo social</t>
  </si>
  <si>
    <t>Rastro municipal</t>
  </si>
  <si>
    <t>24.</t>
  </si>
  <si>
    <t>Ecología y/o protección al ambiente</t>
  </si>
  <si>
    <t>Desarrollo Integral de la Familia (DIF)</t>
  </si>
  <si>
    <t>Cementerios</t>
  </si>
  <si>
    <t>25.</t>
  </si>
  <si>
    <t>Transparencia y acceso a la información</t>
  </si>
  <si>
    <t>Educación</t>
  </si>
  <si>
    <t>Desarrollo rural</t>
  </si>
  <si>
    <t>26.</t>
  </si>
  <si>
    <t>Atención ciudadana</t>
  </si>
  <si>
    <t>Salud pública</t>
  </si>
  <si>
    <t>Vivienda</t>
  </si>
  <si>
    <t>27.</t>
  </si>
  <si>
    <t>Quejas, denuncias y/o sugerencias sobre servicios públicos</t>
  </si>
  <si>
    <t>Regulación sanitaria</t>
  </si>
  <si>
    <t>28.</t>
  </si>
  <si>
    <t>Quejas y/o denuncias de servidores públicos</t>
  </si>
  <si>
    <t>Desarrollo económico</t>
  </si>
  <si>
    <t>29.</t>
  </si>
  <si>
    <t>Servicios públicos</t>
  </si>
  <si>
    <t>Empleo</t>
  </si>
  <si>
    <t>Tránsito y/o Transporte</t>
  </si>
  <si>
    <t>30.</t>
  </si>
  <si>
    <t>Otro</t>
  </si>
  <si>
    <t>3.-</t>
  </si>
  <si>
    <t xml:space="preserve"> Seleccione con una "X" un solo código.</t>
  </si>
  <si>
    <t>3.1.-</t>
  </si>
  <si>
    <t>Deberá comenzar con el primer renglón, anotando el trámite de mayor frecuencia y continuar así sucesivamente hasta el trámite 25 en el orden de frecuencia establecido.</t>
  </si>
  <si>
    <t>Cantidad de trámites gestionados durante el año 2016</t>
  </si>
  <si>
    <t>Catálogo de temas (instituciones federales)</t>
  </si>
  <si>
    <t xml:space="preserve"> Pago de impuestos</t>
  </si>
  <si>
    <t xml:space="preserve"> Responsabilidad del S.A.T. o la S.H.C.P.</t>
  </si>
  <si>
    <t>Clave Única de Registro de Población (CURP)</t>
  </si>
  <si>
    <t xml:space="preserve"> Empleo</t>
  </si>
  <si>
    <t>Pasaporte</t>
  </si>
  <si>
    <t>Responsabilidad de la S.R.E.</t>
  </si>
  <si>
    <t>Servidores Públicos que participaron en el llenado de la Sección</t>
  </si>
  <si>
    <t>Preguntas y/o Secciones Integradas</t>
  </si>
  <si>
    <t>COMENTARIOS GENERALES:</t>
  </si>
  <si>
    <t>1)</t>
  </si>
  <si>
    <t>2)</t>
  </si>
  <si>
    <t>3)</t>
  </si>
  <si>
    <t>4)</t>
  </si>
  <si>
    <t>5)</t>
  </si>
  <si>
    <t>6)</t>
  </si>
  <si>
    <t>GLOSARIO ESPECÍFICO
Sección II. Trámites y servicios</t>
  </si>
  <si>
    <t>Administración Central</t>
  </si>
  <si>
    <t>La conforman aquellas instituciones que forman parte de la Administración Pública Municipal o Delegacional, y que de acuerdo con la normativa orgánica Municipal o Delegacional, fueron creadas para el ejercicio de las atribuciones y despacho de los asuntos que corresponden al Presidente Municipal o Jefe Delegacional  y se encontraban subordinadas jerárquicamente y de manera directa a éste (Secretarías o cualquier otro tipo de institución, organización o unidad administrativa pública de características similares).</t>
  </si>
  <si>
    <t>Administración Paramunicipal</t>
  </si>
  <si>
    <t>La conforman aquellas instituciones que forman parte de la Administración Pública Municipal o Delegacional, y que de acuerdo con la normativa orgánica Municipal o Delegacional, fueron creadas para auxiliar a la Administración Central para realizar alguna actividad considerada estratégica o privada, la prestación de algún servicio público o social, o la aplicación de recursos con fines específicos (Entidades paramunicipales, Organismos Descentralizados, Empresas, Fideicomisos, o cualquier otro tipo de institución, organización o unidad administrativa pública de características similares).</t>
  </si>
  <si>
    <t>Administración Pública Municipal o Delegacional (APM)</t>
  </si>
  <si>
    <t>Está constituida por instituciones del poder público municipal o del gobierno delegacional, que tienen como propósito realizar las tareas permanentes de interés general, tendientes a satisfacer las necesidades colectivas del Municipio o Delegación. Dicha administración está conformada por instituciones de la Administración Central y de la Administración Paramunicipal.</t>
  </si>
  <si>
    <t>A continuación, se mencionan con su explicación general las 32 funciones previstas en el CNGMD 2017, las cuales llevan a cabo las Instituciones de los Municipios o Delegaciones, según el tipo de acciones y/o atribuciones relacionadas a cada una de aquellas:</t>
  </si>
  <si>
    <t>CNGMD 2017</t>
  </si>
  <si>
    <t>Siglas con las que se identifica al Censo Nacional de Gobiernos Municipales y Delegacionales 2017.</t>
  </si>
  <si>
    <t>Delegación</t>
  </si>
  <si>
    <t>Entidad Federativa</t>
  </si>
  <si>
    <t>Estructura de la APM</t>
  </si>
  <si>
    <t>Agrupación de las instituciones que conforman al gobierno del Municipio o de la Delegación, según corresponda, de acuerdo a la forma orgánica en la que se encuentran adscritas.</t>
  </si>
  <si>
    <t>Gobierno Delegacional</t>
  </si>
  <si>
    <t>Gobierno Municipal</t>
  </si>
  <si>
    <t>Conjunto de servidores públicos cuya misión es dirigir y conducir las actividades propias del Municipio, tendientes a que dicha institución cumpla con las atribuciones que tiene conferidas por ley.</t>
  </si>
  <si>
    <t>Informante Básico</t>
  </si>
  <si>
    <t>Servidor público que representa a la institución que, por las funciones que tiene asignadas dentro del Ayuntamiento o de la Administración Pública Municipal es el principal productor y/o integrador de la información correspondiente en el presente Módulo.</t>
  </si>
  <si>
    <t>Informante Complementario 1</t>
  </si>
  <si>
    <t>Servidor público que representa a la institución que, por las funciones que tiene asignadas dentro del Ayuntamiento o de la Administración Pública Municipal, es el segundo principal productor y/o integrador de la información correspondiente en el presente Módulo, y complementa los datos producidos y/o integrados por el Informante Básico.</t>
  </si>
  <si>
    <t>Informante Complementario 2</t>
  </si>
  <si>
    <t>Servidor público que representa a la institución que, por las funciones que tiene asignadas dentro del Ayuntamiento o de la Administración Pública Municipal, es el tercer principal productor y/o integrador de la información correspondiente en el presente Módulo, y complementa los datos producidos y/o integrados por el Informante Básico y el Informante Complementario 1.</t>
  </si>
  <si>
    <t>Instituciones</t>
  </si>
  <si>
    <t>Organizaciones públicas que forman parte de la Administración Pública Municipal o Delegacional y que se encuentran previstas en su propia normativa orgánica, las cuales fueron creadas para el ejercicio de las atribuciones y despacho de los asuntos que corresponden al Presidente Municipal o Jefe Delegacional (ejm. Secretarías, Entidades Paramunicipales, Organismos Descentralizados, Empresas, Fideicomisos, o cualquier otro tipo de institución, organización o unidad administrativa de características similares)</t>
  </si>
  <si>
    <t>Jefe Delegacional</t>
  </si>
  <si>
    <t>Municipio</t>
  </si>
  <si>
    <t>Entidad política y de organización comunal, que sirve de base para la división territorial y la organización política y administrativa de las Entidades Federativas en su régimen interior. Es la célula básica de la división política del país, como lo establece el Artículo 115 de la Constitución Política de los Estados Unidos Mexicanos.</t>
  </si>
  <si>
    <t>Servicios informativos</t>
  </si>
  <si>
    <t>Es aquella información proporcionada en línea, sobre el Municipio o la Delegación, según corresponda, y los trámites que realizan, la cual puede ser consultada, buscada o descargada por los ciudadanos, a través del sitio WEB (página electrónica vía internet) de la que disponga el propio Municipio o Delegación.</t>
  </si>
  <si>
    <t>Servicios interactivos</t>
  </si>
  <si>
    <t>Además de los servicios informativos, los servicios interactivos son los que facilitan el intercambio de información entre el Gobierno Municipal o Delegacional, con los ciudadanos, a través del sitio WEB (página electrónica vía internet) de la que disponga el propio Municipio o Delegación.</t>
  </si>
  <si>
    <t>Actividades encaminadas a satisfacer de una manera regular, continua y uniforme necesidades públicas de carácter esencial, básico o fundamental; se concreta a través de prestaciones individualizadas las cuales podrán ser suministradas directamente por el Estado o por los particulares mediante concesión.</t>
  </si>
  <si>
    <t>Servicios transaccionales</t>
  </si>
  <si>
    <t>Además de los servicios informativos e interactivos, los servicios transaccionales son los que permiten la realización y/o seguimiento de trámites y pagos, así como la obtención de licencias o permisos, a través del sitio WEB (página electrónica vía internet) de la que disponga el propio Municipio o Delegación (sin necesidad de acudir a alguna oficina de gobierno.</t>
  </si>
  <si>
    <t>Trámite</t>
  </si>
  <si>
    <t>Cualquier solicitud o entrega de información que las personas físicas o morales del sector privado hagan ante una dependencia u organismo descentralizado, ya sea para cumplir una obligación, obtener un beneficio o servicio o, en general, a fin de que se emita una resolución, así como cualquier documento que dichas personas estén obligadas a conservar.</t>
  </si>
  <si>
    <t>Son los órganos políticos administrativos en cada una de las demarcaciones territoriales en que se divide la Ciudad de México</t>
  </si>
  <si>
    <t>Serán considerados los 31 Estados integrantes de la Federación, así como la Ciudad de México.</t>
  </si>
  <si>
    <t>Conjunto de servidores públicos cuya misión es dirigir y conducir las actividades propias de las Delegaciones de la Ciudad de México, tendientes a que dichas instituciones cumplan con las atribuciones que tiene conferidas por ley.</t>
  </si>
  <si>
    <t>Es el titular en cada una de las 16 Delegaciones que conforman la Ciudad de México, la cual tiene a su cargo la administración pública de las mismas. Es elegido en forma universal, libre, secreta y directa, y se auxilian para el despacho de los asuntos de las unidades administrativas que establezca el Reglamento Interior de cada Delegación.</t>
  </si>
  <si>
    <r>
      <t xml:space="preserve">Licencia de funcionamiento </t>
    </r>
    <r>
      <rPr>
        <i/>
        <sz val="8"/>
        <rFont val="Arial"/>
        <family val="2"/>
      </rPr>
      <t>(distinto a apertura y baja)</t>
    </r>
  </si>
  <si>
    <t xml:space="preserve">10. Otras características (especifique) </t>
  </si>
  <si>
    <r>
      <t xml:space="preserve">¿Incluido en el catálogo de trámites?
</t>
    </r>
    <r>
      <rPr>
        <i/>
        <sz val="8"/>
        <rFont val="Arial"/>
        <family val="2"/>
      </rPr>
      <t>(1.Si / 2.No / 
9. No se sabe)</t>
    </r>
  </si>
  <si>
    <t>Indique si durante el año 2016 la Administración Pública Municipal o Delegacional gestionó, a través de cualquiera de sus instituciones, algún trámite que el ciudadano deba realizar ante instituciones federales.</t>
  </si>
  <si>
    <r>
      <t>2. No</t>
    </r>
    <r>
      <rPr>
        <sz val="8"/>
        <color theme="1"/>
        <rFont val="Arial"/>
        <family val="2"/>
      </rPr>
      <t xml:space="preserve"> </t>
    </r>
    <r>
      <rPr>
        <i/>
        <sz val="8"/>
        <color theme="1"/>
        <rFont val="Arial"/>
        <family val="2"/>
      </rPr>
      <t>(Concluya la sección)</t>
    </r>
  </si>
  <si>
    <r>
      <t xml:space="preserve">9. No se sabe </t>
    </r>
    <r>
      <rPr>
        <i/>
        <sz val="8"/>
        <color theme="1"/>
        <rFont val="Arial"/>
        <family val="2"/>
      </rPr>
      <t>(Concluya la sección)</t>
    </r>
  </si>
  <si>
    <t xml:space="preserve">De acuerdo con la respuesta de la pregunta anterior, en la siguiente tabla anote el nombre de los 25 trámites más frecuentes realizados por las personas (físicas y morales) ante instituciones de la Administración Pública Municipal o Delegacional, que debieran realizar ante instituciones federales. Por cada uno de ellos, seleccione la clave del tema al que corresponde (de acuerdo con el catálogo) y la cantidad total de trámites atendidos durante el año 2016. </t>
  </si>
  <si>
    <r>
      <t xml:space="preserve">Tema
</t>
    </r>
    <r>
      <rPr>
        <i/>
        <sz val="8"/>
        <color theme="1"/>
        <rFont val="Arial"/>
        <family val="2"/>
      </rPr>
      <t>(Ver catálogo)</t>
    </r>
  </si>
  <si>
    <t>Catálogo de temas (instituciones municipales)</t>
  </si>
  <si>
    <t>De manera adicional a los trámites enlistados en la respuesta de la pregunta anterior, en la siguiente tabla anote el nombre de los 20 trámites realizados con mayor frecuencia por las personas (físicas y morales) ante instituciones de la Administración Pública Municipal o Delegacional. Para cada uno de dichos trámites indique el tema al que corresponde (de acuerdo con el catálogo), la cantidad total de trámites atendidos durante el año 2016, el tipo de servicio WEB  bajo el cual es ofrecido (de acuerdo con el catálogo), y si está incluido en el catálogo de trámites referido en la pregunta 1.</t>
  </si>
  <si>
    <r>
      <t xml:space="preserve">Tipo de servicio WEB
</t>
    </r>
    <r>
      <rPr>
        <i/>
        <sz val="8"/>
        <color theme="1"/>
        <rFont val="Arial"/>
        <family val="2"/>
      </rPr>
      <t>(Ver catálogo)</t>
    </r>
  </si>
  <si>
    <r>
      <t xml:space="preserve">¿Incluido en el catálogo de trámites?
</t>
    </r>
    <r>
      <rPr>
        <i/>
        <sz val="8"/>
        <color theme="1"/>
        <rFont val="Arial"/>
        <family val="2"/>
      </rPr>
      <t>(1.Si / 2.No/
9. No se sabe)</t>
    </r>
  </si>
  <si>
    <t>Si la Administración Pública Municipal o Delegacional no cuenta con alguno de los trámites que se enlistan, deberá anotar "X" en la celda "No aplica" y dejar en blanco el resto de las celdas de la fila.</t>
  </si>
  <si>
    <t xml:space="preserve">Si en la respuesta de la pregunta 1 seleccionó el código "2. (No)" o "9. (No se sabe)", en la siguiente tabla deberá anotar el código "2. (No)" o "9. (No se sabe)", según corresponda, en las filas de la columna "¿Incluido en el catálogo de trámites?". </t>
  </si>
  <si>
    <t>Indique las características del contenido y estructura del catálogo de trámites referido en la respuesta de la pregunta 1:</t>
  </si>
  <si>
    <r>
      <rPr>
        <b/>
        <i/>
        <sz val="8"/>
        <color theme="1"/>
        <rFont val="Arial"/>
        <family val="2"/>
      </rPr>
      <t>2.- Servicio informativo</t>
    </r>
    <r>
      <rPr>
        <i/>
        <sz val="8"/>
        <color theme="1"/>
        <rFont val="Arial"/>
        <family val="2"/>
      </rPr>
      <t>: Es aquella información proporcionada en línea, sobre el Municipio o la Delegación, según corresponda, y los trámites que realizan, la cual puede ser consultada, buscada o descargada por los ciudadanos, a través del sitio WEB (página electrónica vía internet) de la que disponga el propio Municipio o Delegación.</t>
    </r>
  </si>
  <si>
    <r>
      <t xml:space="preserve">3.- </t>
    </r>
    <r>
      <rPr>
        <b/>
        <i/>
        <sz val="8"/>
        <color theme="1"/>
        <rFont val="Arial"/>
        <family val="2"/>
      </rPr>
      <t>Servicio interactivo</t>
    </r>
    <r>
      <rPr>
        <i/>
        <sz val="8"/>
        <color theme="1"/>
        <rFont val="Arial"/>
        <family val="2"/>
      </rPr>
      <t>: Además de los servicios informativos, los servicios interactivos son los que facilitan el intercambio de información entre el Gobierno Municipal o Delegacional, con los ciudadanos, a través del sitio WEB (página electrónica vía internet) de la que disponga el propio Municipio o Delegación.</t>
    </r>
  </si>
  <si>
    <r>
      <t xml:space="preserve">4.- </t>
    </r>
    <r>
      <rPr>
        <b/>
        <i/>
        <sz val="8"/>
        <color theme="1"/>
        <rFont val="Arial"/>
        <family val="2"/>
      </rPr>
      <t>Servicio transaccional</t>
    </r>
    <r>
      <rPr>
        <i/>
        <sz val="8"/>
        <color theme="1"/>
        <rFont val="Arial"/>
        <family val="2"/>
      </rPr>
      <t>: Además de los servicios informativos e interactivos, los servicios transaccionales son los que permiten la realización y/o seguimiento de trámites y pagos, así como la obtención de licencias o permisos, a través del sitio WEB (página electrónica vía internet) de la que disponga el propio Municipio o Delegación (sin necesidad de acudir a alguna oficina de gobierno.</t>
    </r>
  </si>
  <si>
    <r>
      <t xml:space="preserve">2. No </t>
    </r>
    <r>
      <rPr>
        <i/>
        <sz val="8"/>
        <color theme="1"/>
        <rFont val="Arial"/>
        <family val="2"/>
      </rPr>
      <t>(Pase a la pregunta 2)</t>
    </r>
  </si>
  <si>
    <r>
      <t xml:space="preserve">9. No se sabe </t>
    </r>
    <r>
      <rPr>
        <i/>
        <sz val="8"/>
        <color theme="1"/>
        <rFont val="Arial"/>
        <family val="2"/>
      </rPr>
      <t>(Pase a la pregunta 2)</t>
    </r>
  </si>
  <si>
    <r>
      <rPr>
        <b/>
        <sz val="10"/>
        <color theme="1"/>
        <rFont val="Arial"/>
        <family val="2"/>
      </rPr>
      <t>Agua potable, saneamiento y alcantarillado:</t>
    </r>
    <r>
      <rPr>
        <sz val="10"/>
        <color theme="1"/>
        <rFont val="Arial"/>
        <family val="2"/>
      </rPr>
      <t xml:space="preserve"> Proporcionar servicios que comprenden la instalación, mantenimiento, conservación y potabilización de las redes de agua, su distribución y vigilancia de las calidades del agua, y las condiciones sanitarias de las instalaciones; así como, la eliminación de aguas negras hasta aquellos lugares en donde se les pueda dar debida utilización, y la conducción del agua de lluvias para evitar su estancamiento.</t>
    </r>
  </si>
  <si>
    <r>
      <rPr>
        <b/>
        <sz val="10"/>
        <color theme="1"/>
        <rFont val="Arial"/>
        <family val="2"/>
      </rPr>
      <t>Asuntos jurídicos y/o consejería jurídica:</t>
    </r>
    <r>
      <rPr>
        <sz val="10"/>
        <color theme="1"/>
        <rFont val="Arial"/>
        <family val="2"/>
      </rPr>
      <t xml:space="preserve"> Analizar, revisar y aplicar los criterios jurídicos adecuados para garantizar que los actos y acciones del Ayuntamiento o de la Delegación, sus integrantes, la Administración Pública Municipal o Delegacional y todos sus servidores públicos, se encuentren estrictamente apegados a Derecho, e impulsar el mejoramiento del marco legal aplicable, tomando como base la normatividad vigente en la Federación, el Estado o el Distrito Federal, y el Municipio o la Delegación.</t>
    </r>
  </si>
  <si>
    <r>
      <t xml:space="preserve">Bomberos: </t>
    </r>
    <r>
      <rPr>
        <sz val="10"/>
        <color theme="1"/>
        <rFont val="Arial"/>
        <family val="2"/>
      </rPr>
      <t>Proporcionar servicios a fin de prevenir y extinguir incendios, llevar a cabo el rescate de personas y todo tipo de eventos en los que deba intervenir el cuerpo de bomberos.</t>
    </r>
  </si>
  <si>
    <r>
      <rPr>
        <b/>
        <sz val="10"/>
        <color theme="1"/>
        <rFont val="Arial"/>
        <family val="2"/>
      </rPr>
      <t>Comunicación social:</t>
    </r>
    <r>
      <rPr>
        <sz val="10"/>
        <color theme="1"/>
        <rFont val="Arial"/>
        <family val="2"/>
      </rPr>
      <t xml:space="preserve"> Definir los lineamientos y políticas de comunicación social y relaciones públicas de la Administración Pública Municipal o Delegacional, además de vincular a las instituciones municipales o delegacionales con los diversos medios de comunicación, para difundir la información de manera oportuna, veraz y objetiva sobre las actividades y servicios que prestan dichos gobiernos.</t>
    </r>
  </si>
  <si>
    <r>
      <rPr>
        <b/>
        <sz val="10"/>
        <color theme="1"/>
        <rFont val="Arial"/>
        <family val="2"/>
      </rPr>
      <t>Contraloría Interna:</t>
    </r>
    <r>
      <rPr>
        <sz val="10"/>
        <color theme="1"/>
        <rFont val="Arial"/>
        <family val="2"/>
      </rPr>
      <t xml:space="preserve"> Establecer y operar el sistema de control y evaluación, así como, fiscalizar el ejercicio del gasto público municipal o delegacional. Asimismo, vigilar y evaluar el desempeño de las distintas áreas de la Administración Pública Municipal o Delegacional, y vigilar en su ámbito, el cumplimiento de los ordenamientos en materia de responsabilidades de los servidores públicos.</t>
    </r>
  </si>
  <si>
    <r>
      <rPr>
        <b/>
        <sz val="10"/>
        <color theme="1"/>
        <rFont val="Arial"/>
        <family val="2"/>
      </rPr>
      <t>Desarrollo económico:</t>
    </r>
    <r>
      <rPr>
        <sz val="10"/>
        <color theme="1"/>
        <rFont val="Arial"/>
        <family val="2"/>
      </rPr>
      <t xml:space="preserve"> Promover y fomentar el desarrollo de las actividades agropecuarias, industriales, comerciales y de servicios, así como, crear y aprovechar las fuentes de trabajo, además de proponer y dirigir las políticas en materia de abasto y comercio.</t>
    </r>
  </si>
  <si>
    <r>
      <rPr>
        <b/>
        <sz val="10"/>
        <color theme="1"/>
        <rFont val="Arial"/>
        <family val="2"/>
      </rPr>
      <t>Desarrollo integral de la familia (DIF):</t>
    </r>
    <r>
      <rPr>
        <sz val="10"/>
        <color theme="1"/>
        <rFont val="Arial"/>
        <family val="2"/>
      </rPr>
      <t xml:space="preserve"> Proporcionar servicios de asistencia social, tendientes a lograr el desarrollo Integral de los individuos, la familia y la comunidad en el Municipio o Delegación. </t>
    </r>
  </si>
  <si>
    <r>
      <rPr>
        <b/>
        <sz val="10"/>
        <color theme="1"/>
        <rFont val="Arial"/>
        <family val="2"/>
      </rPr>
      <t>Desarrollo social:</t>
    </r>
    <r>
      <rPr>
        <sz val="10"/>
        <color theme="1"/>
        <rFont val="Arial"/>
        <family val="2"/>
      </rPr>
      <t xml:space="preserve"> Vincular las prioridades, estrategias y recursos, a través de sistemas de asistencia social que permitan mejorar las condiciones de vida de los sectores de la población en condiciones de vulnerabilidad o rezago social en el Municipio o Delegación, según corresponda.</t>
    </r>
  </si>
  <si>
    <r>
      <rPr>
        <b/>
        <sz val="10"/>
        <color theme="1"/>
        <rFont val="Arial"/>
        <family val="2"/>
      </rPr>
      <t>Desarrollo urbano:</t>
    </r>
    <r>
      <rPr>
        <sz val="10"/>
        <color theme="1"/>
        <rFont val="Arial"/>
        <family val="2"/>
      </rPr>
      <t xml:space="preserve"> Aplicar y vigilar el cumplimiento de las disposiciones legales en materia de ordenamiento territorial de los asentamientos humanos, de desarrollo urbano y vivienda. Coordinar y apoyar las actividades tendientes para preservar, conservar y restaurar el equilibrio ecológico y la protección ambiental.</t>
    </r>
  </si>
  <si>
    <r>
      <t xml:space="preserve">Educación: </t>
    </r>
    <r>
      <rPr>
        <sz val="10"/>
        <color theme="1"/>
        <rFont val="Arial"/>
        <family val="2"/>
      </rPr>
      <t>Coadyuvar con las autoridades competentes para llevar a cabo el cumplimiento de las disposiciones que en materia de educación, establezcan la Constitución Política de los Estados Unidos Mexicanos y demás disposiciones aplicables.</t>
    </r>
  </si>
  <si>
    <r>
      <t>Equidad de género y/o derechos de las mujeres:</t>
    </r>
    <r>
      <rPr>
        <sz val="10"/>
        <color theme="1"/>
        <rFont val="Arial"/>
        <family val="2"/>
      </rPr>
      <t xml:space="preserve"> Fomentar la generación y aplicación de mecanismos que permitan el acceso de la mujer a los beneficios de los programas municipales sin distinción o discriminación.</t>
    </r>
  </si>
  <si>
    <r>
      <rPr>
        <b/>
        <sz val="10"/>
        <color theme="1"/>
        <rFont val="Arial"/>
        <family val="2"/>
      </rPr>
      <t>Gobierno:</t>
    </r>
    <r>
      <rPr>
        <sz val="10"/>
        <color theme="1"/>
        <rFont val="Arial"/>
        <family val="2"/>
      </rPr>
      <t xml:space="preserve"> Organizar a la Administración Pública Municipal o Delegacional mediante la reglamentación correspondiente, planear su desarrollo y las demás necesarias para cumplir con las funciones y servicios que al ámbito municipal atribuye la Constitución Política de los Estados Unidos Mexicanos, la Constitución Política del Estado y demás ordenamientos legales aplicables.</t>
    </r>
  </si>
  <si>
    <r>
      <rPr>
        <b/>
        <sz val="10"/>
        <color theme="1"/>
        <rFont val="Arial"/>
        <family val="2"/>
      </rPr>
      <t>Informática o Tecnologías de la información y comunicación:</t>
    </r>
    <r>
      <rPr>
        <sz val="10"/>
        <color theme="1"/>
        <rFont val="Arial"/>
        <family val="2"/>
      </rPr>
      <t xml:space="preserve"> Fomentar acciones que faciliten el acceso, procesamiento y conservación de la información de la administración pública municipal o delegacional, mediante sistemas electrónicos y computacionales.</t>
    </r>
  </si>
  <si>
    <r>
      <rPr>
        <b/>
        <sz val="10"/>
        <color theme="1"/>
        <rFont val="Arial"/>
        <family val="2"/>
      </rPr>
      <t>Justicia municipal:</t>
    </r>
    <r>
      <rPr>
        <sz val="10"/>
        <color theme="1"/>
        <rFont val="Arial"/>
        <family val="2"/>
      </rPr>
      <t xml:space="preserve"> Realizar el registro y detención de los infractores de los reglamentos municipales o delegacionales, así como de los que cometan faltas administrativas o hechos delictuosos.</t>
    </r>
  </si>
  <si>
    <r>
      <t xml:space="preserve">Medio ambiente y ecología: </t>
    </r>
    <r>
      <rPr>
        <sz val="10"/>
        <color theme="1"/>
        <rFont val="Arial"/>
        <family val="2"/>
      </rPr>
      <t>Promover la preservación y la restauración del equilibrio ecológico y la protección al ambiente y a los recursos naturales.</t>
    </r>
  </si>
  <si>
    <r>
      <t xml:space="preserve">Mejora de la gestión gubernamental: </t>
    </r>
    <r>
      <rPr>
        <sz val="10"/>
        <color theme="1"/>
        <rFont val="Arial"/>
        <family val="2"/>
      </rPr>
      <t>Aplicar políticas de mejora de la gestión pública en las dependencias y entidades que conforman al Municipio.</t>
    </r>
  </si>
  <si>
    <r>
      <rPr>
        <b/>
        <sz val="10"/>
        <color theme="1"/>
        <rFont val="Arial"/>
        <family val="2"/>
      </rPr>
      <t>Obras públicas:</t>
    </r>
    <r>
      <rPr>
        <sz val="10"/>
        <color theme="1"/>
        <rFont val="Arial"/>
        <family val="2"/>
      </rPr>
      <t xml:space="preserve"> Planear y/o construir las obras de beneficio colectivo en el Municipio o Delegación.</t>
    </r>
  </si>
  <si>
    <r>
      <rPr>
        <b/>
        <sz val="10"/>
        <color theme="1"/>
        <rFont val="Arial"/>
        <family val="2"/>
      </rPr>
      <t>Oficialía Mayor o administración:</t>
    </r>
    <r>
      <rPr>
        <sz val="10"/>
        <color theme="1"/>
        <rFont val="Arial"/>
        <family val="2"/>
      </rPr>
      <t xml:space="preserve"> Prestar el apoyo administrativo que requiera la Administración Pública Municipal o Delegacional, así como, vigilar el cumplimiento de las disposiciones legales que rijan las relaciones entre el Gobierno Municipal o Delegacional, con los servidores públicos.</t>
    </r>
  </si>
  <si>
    <r>
      <t xml:space="preserve">Oficina del Presidente Municipal o Jefe Delegacional: </t>
    </r>
    <r>
      <rPr>
        <sz val="10"/>
        <color theme="1"/>
        <rFont val="Arial"/>
        <family val="2"/>
      </rPr>
      <t>Planear, programar, presupuestar, coordinar, controlar y evaluar el desempeño de las dependencias, entidades y unidades administrativas del Gobierno Municipal o Delegacional.</t>
    </r>
  </si>
  <si>
    <r>
      <rPr>
        <b/>
        <sz val="10"/>
        <color theme="1"/>
        <rFont val="Arial"/>
        <family val="2"/>
      </rPr>
      <t>Otras:</t>
    </r>
    <r>
      <rPr>
        <sz val="10"/>
        <color theme="1"/>
        <rFont val="Arial"/>
        <family val="2"/>
      </rPr>
      <t xml:space="preserve"> En esta clasificación se consideran todas aquellas funciones que no se encuentran previstas en las anteriores categorías.</t>
    </r>
  </si>
  <si>
    <r>
      <rPr>
        <b/>
        <sz val="10"/>
        <color theme="1"/>
        <rFont val="Arial"/>
        <family val="2"/>
      </rPr>
      <t>Participación ciudadana:</t>
    </r>
    <r>
      <rPr>
        <sz val="10"/>
        <color theme="1"/>
        <rFont val="Arial"/>
        <family val="2"/>
      </rPr>
      <t xml:space="preserve"> Promover y organizar la participación de los ciudadanos en las actividades del Ayuntamiento o Delegación, así como, apoyar las acciones de los Comités o Patronatos que se constituyan para la realización de obras de beneficio colectivo.</t>
    </r>
  </si>
  <si>
    <r>
      <rPr>
        <b/>
        <sz val="10"/>
        <color theme="1"/>
        <rFont val="Arial"/>
        <family val="2"/>
      </rPr>
      <t>Planeación y/o evaluación:</t>
    </r>
    <r>
      <rPr>
        <sz val="10"/>
        <color theme="1"/>
        <rFont val="Arial"/>
        <family val="2"/>
      </rPr>
      <t xml:space="preserve"> Proponer, desarrollar e implementar en el Municipio o Delegación, los mecanismos, instrumentos o acciones para la formulación, control y evaluación del Plan de Desarrollo Municipal o Plan Delegacional, según corresponda.</t>
    </r>
  </si>
  <si>
    <r>
      <rPr>
        <b/>
        <sz val="10"/>
        <color theme="1"/>
        <rFont val="Arial"/>
        <family val="2"/>
      </rPr>
      <t>Protección civil:</t>
    </r>
    <r>
      <rPr>
        <sz val="10"/>
        <color theme="1"/>
        <rFont val="Arial"/>
        <family val="2"/>
      </rPr>
      <t xml:space="preserve"> Coordinar, vigilar y evaluar el sistema municipal o delegacional de protección civil y lo relativo a la prevención y auxilio de zonas afectadas en caso de desastre, situaciones de emergencia o calamidad pública que afecten a la población dentro del Municipio o Delegación, incorporando la participación de la comunidad.</t>
    </r>
  </si>
  <si>
    <r>
      <t xml:space="preserve">Salud: </t>
    </r>
    <r>
      <rPr>
        <sz val="10"/>
        <color theme="1"/>
        <rFont val="Arial"/>
        <family val="2"/>
      </rPr>
      <t>Coadyuvar con las autoridades federales y estatales en la ejecución de los programas de salud, higiene y asistencia social que deban aplicarse en el Municipio.</t>
    </r>
  </si>
  <si>
    <r>
      <rPr>
        <b/>
        <sz val="10"/>
        <color theme="1"/>
        <rFont val="Arial"/>
        <family val="2"/>
      </rPr>
      <t>Secretaría del Ayuntamiento:</t>
    </r>
    <r>
      <rPr>
        <sz val="10"/>
        <color theme="1"/>
        <rFont val="Arial"/>
        <family val="2"/>
      </rPr>
      <t xml:space="preserve"> Atender y resolver los asuntos de organización, coordinación y administración del Ayuntamiento.</t>
    </r>
  </si>
  <si>
    <r>
      <rPr>
        <b/>
        <sz val="10"/>
        <color theme="1"/>
        <rFont val="Arial"/>
        <family val="2"/>
      </rPr>
      <t xml:space="preserve">Seguridad pública: </t>
    </r>
    <r>
      <rPr>
        <sz val="10"/>
        <color theme="1"/>
        <rFont val="Arial"/>
        <family val="2"/>
      </rPr>
      <t>Planear, programar, dirigir, operar, controlar y evaluar las funciones de la policía preventiva dentro de la jurisdicción del territorio municipal o delegacional, según corresponda. Implementar medidas para hacer cumplir los reglamentos relativos a resguardar la paz, la tranquilidad y el orden público dentro del Municipio o Delegación.</t>
    </r>
  </si>
  <si>
    <r>
      <rPr>
        <b/>
        <sz val="10"/>
        <color theme="1"/>
        <rFont val="Arial"/>
        <family val="2"/>
      </rPr>
      <t>Servicios públicos:</t>
    </r>
    <r>
      <rPr>
        <sz val="10"/>
        <color theme="1"/>
        <rFont val="Arial"/>
        <family val="2"/>
      </rPr>
      <t xml:space="preserve"> Satisfacer las necesidades de los habitantes del Municipio o Delegación, mediante la prestación de los servicios que tiene asignados por la Constitución Política de los Estados Unidos Mexicanos, o bien, mediante el otorgamiento de concesión a través de particulares.</t>
    </r>
  </si>
  <si>
    <r>
      <t xml:space="preserve">Trabajo: </t>
    </r>
    <r>
      <rPr>
        <sz val="10"/>
        <color theme="1"/>
        <rFont val="Arial"/>
        <family val="2"/>
      </rPr>
      <t>Llevar a cabo el cumplimiento de las disposiciones administrativas, jurídicas y constitucionales en materia laboral.</t>
    </r>
  </si>
  <si>
    <r>
      <t xml:space="preserve">Tránsito: </t>
    </r>
    <r>
      <rPr>
        <sz val="10"/>
        <color theme="1"/>
        <rFont val="Arial"/>
        <family val="2"/>
      </rPr>
      <t>Diseño y definición de políticas, programas y acciones a ejecutar en los campos de prevención de siniestros en materia de vialidad y tránsito.</t>
    </r>
  </si>
  <si>
    <r>
      <rPr>
        <b/>
        <sz val="10"/>
        <color theme="1"/>
        <rFont val="Arial"/>
        <family val="2"/>
      </rPr>
      <t>Transparencia:</t>
    </r>
    <r>
      <rPr>
        <sz val="10"/>
        <color theme="1"/>
        <rFont val="Arial"/>
        <family val="2"/>
      </rPr>
      <t xml:space="preserve"> Transparentar el ejercicio de la función pública del Municipio o Delegación, además de tutelar y garantizar a todos sus habitantes, el ejercicio del derecho de acceso a la información pública, a sus datos personales y a la corrección, supresión y protección de los mismos, los cuales se encuentren en posesión de los sujetos obligados.</t>
    </r>
  </si>
  <si>
    <r>
      <rPr>
        <b/>
        <sz val="10"/>
        <color theme="1"/>
        <rFont val="Arial"/>
        <family val="2"/>
      </rPr>
      <t>Tesorería o finanzas:</t>
    </r>
    <r>
      <rPr>
        <sz val="10"/>
        <color theme="1"/>
        <rFont val="Arial"/>
        <family val="2"/>
      </rPr>
      <t xml:space="preserve"> Inspeccionar y rendir cuentas sobre las labores de la Tesorería, así como, formular los proyectos anuales de ingresos y egresos y presentarlos en su oportunidad al Gobierno Municipal o Delegacional.</t>
    </r>
  </si>
  <si>
    <r>
      <rPr>
        <b/>
        <sz val="10"/>
        <color theme="1"/>
        <rFont val="Arial"/>
        <family val="2"/>
      </rPr>
      <t>Turismo:</t>
    </r>
    <r>
      <rPr>
        <sz val="10"/>
        <color theme="1"/>
        <rFont val="Arial"/>
        <family val="2"/>
      </rPr>
      <t xml:space="preserve"> Planear y difundir políticas de promoción de los atractivos turísticos del Municipio.</t>
    </r>
  </si>
  <si>
    <r>
      <t xml:space="preserve">Tipo de servicio  WEB
</t>
    </r>
    <r>
      <rPr>
        <i/>
        <sz val="8"/>
        <rFont val="Arial"/>
        <family val="2"/>
      </rPr>
      <t>(Ver catálogo)</t>
    </r>
  </si>
  <si>
    <t>Sección II. Trámites y servicios</t>
  </si>
  <si>
    <t>A 8 años de distancia de iniciado el proyecto y para darle continuidad a dichos trabajos, ahora se presenta el cuestionario del quinto ejercicio como parte de la serie documental, denominado Censo Nacional de Gobiernos Municipales y Delegacionales 2017 (CNGMD 2017), mismo que se conforma por los siguientes módulos.</t>
  </si>
  <si>
    <t>Para ello, este módulo contiene 371 preguntas agrupadas en las siguientes secciones:
I. Estructura organizacional y ejercicio de la función de gobierno
II. Trámites y servicios
III. Protección civil
IV. Catastro Municipal y cobro predial
V. Transparencia
VI. Control interno y anticorrupción
VII. Participación ciudadana
VIII.  Marco regulatorio
IX. Servicios públicos
X. Planeación y Gestión Territorial</t>
  </si>
  <si>
    <t>web</t>
  </si>
  <si>
    <t>temas</t>
  </si>
  <si>
    <t>temas 2</t>
  </si>
  <si>
    <t>X</t>
  </si>
  <si>
    <t>Contador X de 1-4 y 5</t>
  </si>
  <si>
    <t>Contador X 5</t>
  </si>
  <si>
    <t>Contador X 9</t>
  </si>
  <si>
    <t>Contador X 1-10</t>
  </si>
  <si>
    <t>Contador X 99</t>
  </si>
  <si>
    <t>""</t>
  </si>
  <si>
    <t>NA</t>
  </si>
  <si>
    <t>P1</t>
  </si>
  <si>
    <t>orden</t>
  </si>
  <si>
    <t>Llenado</t>
  </si>
  <si>
    <t>Ceros</t>
  </si>
  <si>
    <t>La versión definitiva del cuestionario en su versión electrónica, una vez que cuente con el Vo. Bo. del Responsable del INEGI, será  la misma que se entregue en versión en papel, y el servidor público adscrito a la Administración Pública Municipal  responsable de la coordinación de los trabajos de llenado con el INEGI, deberá imprimirlo y recabar las firmas correspondientes, entregando el cuestionario en ambas versiones al Representante del INEGI a más tardar el 29 de Mayo de 2017, ya sea en medios magnéticos, o bien a la siguiente dirección electrónica:</t>
  </si>
  <si>
    <t>La versión definitiva del cuestionario en su versión física, una vez que cuente con el Vo. Bo. del Responsable del INEGI, el servidor público adscrito a la Administración Pública Municipal responsable de la coordinación de los trabajos de llenado con el INEGI, deberá proceder a recabar las firmas y sellos de los servidores públicos que se registraron en la portada, y una vez realizado lo anterior, deberá  entregarse en original a más tardar el 2 de Junio de 2017, al Responsable del INEGI respectivo.</t>
  </si>
  <si>
    <t>Sergio Navarrete Montejano</t>
  </si>
  <si>
    <t>558-16-00 ext.1814</t>
  </si>
  <si>
    <t>Jose Manuel Hernandez Flores</t>
  </si>
  <si>
    <t>Canalizador</t>
  </si>
  <si>
    <t>558-16-00 ext.1873</t>
  </si>
  <si>
    <t>snavarrete@mexicali.gob.mx</t>
  </si>
  <si>
    <t>jmhernandez@mexicali.gob.mx</t>
  </si>
  <si>
    <t>x</t>
  </si>
  <si>
    <t>NS</t>
  </si>
  <si>
    <t>Reporte de alumbrado y/o semaforizacion</t>
  </si>
  <si>
    <t>Solicitud de apoyo con despensa</t>
  </si>
  <si>
    <t xml:space="preserve">Reporte de bacheo </t>
  </si>
  <si>
    <t xml:space="preserve">Solicitud de vigilancia </t>
  </si>
  <si>
    <t>Solicitud evento deportivo</t>
  </si>
  <si>
    <t>Areas verdes y jardines</t>
  </si>
  <si>
    <t>Reporte de limpia y basura en via publica</t>
  </si>
  <si>
    <t xml:space="preserve">Solicitudes de comites </t>
  </si>
  <si>
    <t>Solicitud de medicamento</t>
  </si>
  <si>
    <t>Atencion medica</t>
  </si>
  <si>
    <t xml:space="preserve">Solicitudes de apoyo de uniformes escolares </t>
  </si>
  <si>
    <t>Solicitud a la bolsa de trabajo</t>
  </si>
  <si>
    <t>Solicitud de Becas Adulto Mayor</t>
  </si>
  <si>
    <t>Reporte de Picaderos</t>
  </si>
  <si>
    <t>Solicitud de apoyo de uniformes deportivos</t>
  </si>
  <si>
    <t>Solicitud de apoyo de Becas Escolares</t>
  </si>
  <si>
    <t>Angélica C. Montoya Ramiro</t>
  </si>
  <si>
    <t>F. Guadalupe Martínez Flores</t>
  </si>
  <si>
    <t>fidela.martinez@inegi.org.mx</t>
  </si>
  <si>
    <t>664 908 979 78 00 ext. 7825</t>
  </si>
  <si>
    <t>Coordinación de Atención Ciudadana</t>
  </si>
  <si>
    <t>Reporte de inspeccion y/o aseo público</t>
  </si>
  <si>
    <t>Reporte de casa abandonadas y/o terrenos baldíos</t>
  </si>
  <si>
    <t>Reporte comtaminación , ruido , olores quema de llantas</t>
  </si>
  <si>
    <t xml:space="preserve">Solicitud de apoyo con acta de nacimiento y/o defunción </t>
  </si>
  <si>
    <t>Coordinación de Atencion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</si>
</sst>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0"/>
      <name val="Calibri"/>
      <family val="2"/>
    </font>
    <font>
      <b/>
      <sz val="13"/>
      <name val="Arial"/>
      <family val="2"/>
    </font>
    <font>
      <sz val="10"/>
      <color indexed="8"/>
      <name val="Arial"/>
      <family val="2"/>
    </font>
    <font>
      <b/>
      <sz val="11"/>
      <color indexed="8"/>
      <name val="Arial"/>
      <family val="2"/>
    </font>
    <font>
      <sz val="6"/>
      <name val="Arial"/>
      <family val="2"/>
    </font>
    <font>
      <sz val="8"/>
      <name val="Arial"/>
      <family val="2"/>
    </font>
    <font>
      <b/>
      <sz val="9"/>
      <color indexed="8"/>
      <name val="Arial"/>
      <family val="2"/>
    </font>
    <font>
      <sz val="8"/>
      <color indexed="8"/>
      <name val="Arial"/>
      <family val="2"/>
    </font>
    <font>
      <b/>
      <sz val="10"/>
      <color indexed="10"/>
      <name val="Arial"/>
      <family val="2"/>
    </font>
    <font>
      <b/>
      <sz val="8"/>
      <name val="Arial"/>
      <family val="2"/>
    </font>
    <font>
      <b/>
      <sz val="14"/>
      <name val="Arial"/>
      <family val="2"/>
    </font>
    <font>
      <sz val="12"/>
      <name val="Arial"/>
      <family val="2"/>
    </font>
    <font>
      <i/>
      <sz val="10"/>
      <name val="Arial"/>
      <family val="2"/>
    </font>
    <font>
      <i/>
      <sz val="8"/>
      <name val="Arial"/>
      <family val="2"/>
    </font>
    <font>
      <b/>
      <i/>
      <sz val="9"/>
      <name val="Arial"/>
      <family val="2"/>
    </font>
    <font>
      <b/>
      <i/>
      <sz val="8"/>
      <name val="Arial"/>
      <family val="2"/>
    </font>
    <font>
      <b/>
      <u/>
      <sz val="11"/>
      <name val="Arial"/>
      <family val="2"/>
    </font>
    <font>
      <b/>
      <sz val="11"/>
      <name val="Symbol"/>
      <family val="1"/>
      <charset val="2"/>
    </font>
    <font>
      <u/>
      <sz val="11"/>
      <color theme="10"/>
      <name val="Calibri"/>
      <family val="2"/>
    </font>
    <font>
      <sz val="11"/>
      <name val="Calibri"/>
      <family val="2"/>
      <scheme val="minor"/>
    </font>
    <font>
      <sz val="10"/>
      <name val="Calibri"/>
      <family val="2"/>
      <scheme val="minor"/>
    </font>
    <font>
      <sz val="9"/>
      <color theme="1"/>
      <name val="Arial"/>
      <family val="2"/>
    </font>
    <font>
      <b/>
      <sz val="15"/>
      <color theme="1"/>
      <name val="Arial"/>
      <family val="2"/>
    </font>
    <font>
      <sz val="10"/>
      <color theme="1"/>
      <name val="Arial"/>
      <family val="2"/>
    </font>
    <font>
      <sz val="11"/>
      <color theme="1"/>
      <name val="Arial"/>
      <family val="2"/>
    </font>
    <font>
      <sz val="8"/>
      <name val="Calibri"/>
      <family val="2"/>
      <scheme val="minor"/>
    </font>
    <font>
      <b/>
      <sz val="9"/>
      <color rgb="FF0070C0"/>
      <name val="Arial"/>
      <family val="2"/>
    </font>
    <font>
      <sz val="8"/>
      <color theme="1"/>
      <name val="Arial"/>
      <family val="2"/>
    </font>
    <font>
      <b/>
      <u/>
      <sz val="12"/>
      <color theme="10"/>
      <name val="Arial"/>
      <family val="2"/>
    </font>
    <font>
      <b/>
      <sz val="12"/>
      <color theme="1"/>
      <name val="Arial"/>
      <family val="2"/>
    </font>
    <font>
      <u/>
      <sz val="11"/>
      <name val="Calibri"/>
      <family val="2"/>
    </font>
    <font>
      <b/>
      <i/>
      <u/>
      <sz val="10"/>
      <name val="Arial"/>
      <family val="2"/>
    </font>
    <font>
      <b/>
      <i/>
      <sz val="10"/>
      <name val="Arial"/>
      <family val="2"/>
    </font>
    <font>
      <u/>
      <sz val="11"/>
      <color theme="10"/>
      <name val="Calibri"/>
      <family val="2"/>
      <scheme val="minor"/>
    </font>
    <font>
      <b/>
      <sz val="10"/>
      <color theme="1"/>
      <name val="Arial"/>
      <family val="2"/>
    </font>
    <font>
      <b/>
      <sz val="9"/>
      <color theme="1"/>
      <name val="Arial"/>
      <family val="2"/>
    </font>
    <font>
      <i/>
      <sz val="8"/>
      <color theme="1"/>
      <name val="Arial"/>
      <family val="2"/>
    </font>
    <font>
      <b/>
      <sz val="8"/>
      <color theme="1"/>
      <name val="Arial"/>
      <family val="2"/>
    </font>
    <font>
      <b/>
      <sz val="11"/>
      <color theme="1"/>
      <name val="Symbol"/>
      <family val="1"/>
      <charset val="2"/>
    </font>
    <font>
      <b/>
      <i/>
      <sz val="9"/>
      <color theme="1"/>
      <name val="Arial"/>
      <family val="2"/>
    </font>
    <font>
      <b/>
      <i/>
      <sz val="8"/>
      <color theme="1"/>
      <name val="Arial"/>
      <family val="2"/>
    </font>
    <font>
      <b/>
      <sz val="11"/>
      <color theme="1"/>
      <name val="Arial"/>
      <family val="2"/>
    </font>
    <font>
      <b/>
      <sz val="9"/>
      <color rgb="FFFF0000"/>
      <name val="Arial"/>
      <family val="2"/>
    </font>
    <font>
      <b/>
      <sz val="9"/>
      <color theme="5" tint="-0.249977111117893"/>
      <name val="Arial"/>
      <family val="2"/>
    </font>
  </fonts>
  <fills count="11">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s>
  <borders count="35">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5">
    <xf numFmtId="0" fontId="0" fillId="0" borderId="0"/>
    <xf numFmtId="0" fontId="30"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0" fontId="45" fillId="0" borderId="0" applyNumberFormat="0" applyFill="0" applyBorder="0" applyAlignment="0" applyProtection="0"/>
  </cellStyleXfs>
  <cellXfs count="480">
    <xf numFmtId="0" fontId="0" fillId="0" borderId="0" xfId="0"/>
    <xf numFmtId="0" fontId="0" fillId="0" borderId="0" xfId="0" applyFont="1" applyFill="1"/>
    <xf numFmtId="0" fontId="4" fillId="2" borderId="0" xfId="0" applyFont="1" applyFill="1" applyBorder="1" applyAlignment="1">
      <alignment vertical="center"/>
    </xf>
    <xf numFmtId="0" fontId="0" fillId="0" borderId="0" xfId="0" applyFont="1" applyAlignment="1" applyProtection="1">
      <alignment vertical="center"/>
    </xf>
    <xf numFmtId="0" fontId="4" fillId="2" borderId="0" xfId="0" applyFont="1" applyFill="1" applyBorder="1" applyAlignment="1" applyProtection="1">
      <alignment vertical="center"/>
    </xf>
    <xf numFmtId="0" fontId="3" fillId="2" borderId="0" xfId="0" applyFont="1" applyFill="1" applyAlignment="1" applyProtection="1">
      <alignment vertical="center"/>
    </xf>
    <xf numFmtId="0" fontId="2" fillId="5" borderId="0" xfId="0" applyFont="1" applyFill="1" applyBorder="1" applyAlignment="1" applyProtection="1">
      <alignment horizontal="right" vertical="top"/>
    </xf>
    <xf numFmtId="0" fontId="3" fillId="5" borderId="0" xfId="0" applyFont="1" applyFill="1" applyProtection="1"/>
    <xf numFmtId="0" fontId="3" fillId="5" borderId="0" xfId="0" applyFont="1" applyFill="1" applyBorder="1" applyAlignment="1" applyProtection="1">
      <alignment vertical="top"/>
    </xf>
    <xf numFmtId="0" fontId="3" fillId="2" borderId="0" xfId="0" applyFont="1" applyFill="1" applyAlignment="1" applyProtection="1">
      <alignment vertical="top"/>
    </xf>
    <xf numFmtId="0" fontId="3" fillId="5" borderId="0" xfId="0" applyFont="1" applyFill="1" applyBorder="1" applyAlignment="1" applyProtection="1">
      <alignment vertical="center"/>
    </xf>
    <xf numFmtId="0" fontId="31" fillId="5" borderId="0" xfId="0" applyFont="1" applyFill="1" applyProtection="1"/>
    <xf numFmtId="0" fontId="4" fillId="2" borderId="0" xfId="0" applyFont="1" applyFill="1" applyAlignment="1" applyProtection="1">
      <alignment vertical="top"/>
    </xf>
    <xf numFmtId="0" fontId="9" fillId="2" borderId="1" xfId="0" applyFont="1" applyFill="1" applyBorder="1" applyAlignment="1" applyProtection="1">
      <alignment vertical="center"/>
    </xf>
    <xf numFmtId="0" fontId="9" fillId="2" borderId="2"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10" fillId="2" borderId="0" xfId="0" applyFont="1" applyFill="1" applyAlignment="1" applyProtection="1">
      <alignment vertical="top"/>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4"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9" xfId="0" applyFont="1" applyFill="1" applyBorder="1" applyAlignment="1" applyProtection="1">
      <alignment horizontal="center" vertical="center"/>
    </xf>
    <xf numFmtId="0" fontId="10" fillId="2" borderId="10" xfId="0" applyFont="1" applyFill="1" applyBorder="1" applyAlignment="1" applyProtection="1">
      <alignment vertical="center"/>
    </xf>
    <xf numFmtId="0" fontId="31" fillId="5" borderId="0" xfId="0" applyFont="1" applyFill="1" applyBorder="1" applyProtection="1"/>
    <xf numFmtId="0" fontId="10" fillId="2" borderId="0" xfId="0" applyFont="1" applyFill="1" applyAlignment="1" applyProtection="1">
      <alignment vertical="center"/>
    </xf>
    <xf numFmtId="0" fontId="9" fillId="2" borderId="8" xfId="0" applyFont="1" applyFill="1" applyBorder="1" applyAlignment="1" applyProtection="1">
      <alignment vertical="center"/>
    </xf>
    <xf numFmtId="0" fontId="9" fillId="2" borderId="10" xfId="0" applyFont="1" applyFill="1" applyBorder="1" applyAlignment="1" applyProtection="1">
      <alignment vertical="center"/>
    </xf>
    <xf numFmtId="0" fontId="4" fillId="2" borderId="0" xfId="0" applyFont="1" applyFill="1" applyAlignment="1" applyProtection="1">
      <alignment vertical="center"/>
    </xf>
    <xf numFmtId="0" fontId="31" fillId="0" borderId="0" xfId="0" applyFont="1" applyFill="1" applyBorder="1" applyProtection="1"/>
    <xf numFmtId="0" fontId="31" fillId="0" borderId="0" xfId="0" applyFont="1" applyFill="1" applyProtection="1"/>
    <xf numFmtId="0" fontId="3" fillId="3" borderId="0" xfId="0" applyFont="1" applyFill="1" applyBorder="1" applyProtection="1"/>
    <xf numFmtId="0" fontId="3" fillId="3" borderId="0" xfId="0" applyFont="1" applyFill="1" applyProtection="1"/>
    <xf numFmtId="0" fontId="4" fillId="5" borderId="0" xfId="0" applyFont="1" applyFill="1" applyBorder="1" applyAlignment="1">
      <alignment vertical="center"/>
    </xf>
    <xf numFmtId="0" fontId="9" fillId="5" borderId="0" xfId="0" applyFont="1" applyFill="1" applyBorder="1" applyAlignment="1" applyProtection="1">
      <alignment vertical="center"/>
    </xf>
    <xf numFmtId="0" fontId="10" fillId="2" borderId="5" xfId="0" applyFont="1" applyFill="1" applyBorder="1" applyAlignment="1" applyProtection="1">
      <alignment horizontal="right" vertical="center"/>
    </xf>
    <xf numFmtId="0" fontId="10" fillId="2" borderId="7" xfId="0" applyFont="1" applyFill="1" applyBorder="1" applyAlignment="1" applyProtection="1">
      <alignment horizontal="right" vertical="center"/>
    </xf>
    <xf numFmtId="0" fontId="31" fillId="5" borderId="0" xfId="0" applyFont="1" applyFill="1" applyAlignment="1" applyProtection="1">
      <alignment vertical="center"/>
    </xf>
    <xf numFmtId="0" fontId="31" fillId="2" borderId="0" xfId="0" applyFont="1" applyFill="1" applyAlignment="1" applyProtection="1">
      <alignment vertical="top"/>
    </xf>
    <xf numFmtId="0" fontId="31" fillId="2" borderId="0" xfId="0" applyFont="1" applyFill="1" applyAlignment="1" applyProtection="1">
      <alignment vertical="center"/>
    </xf>
    <xf numFmtId="0" fontId="31" fillId="0" borderId="0" xfId="0" applyFont="1" applyAlignment="1" applyProtection="1">
      <alignment vertical="center"/>
    </xf>
    <xf numFmtId="0" fontId="31" fillId="0" borderId="0" xfId="0" applyFont="1" applyProtection="1"/>
    <xf numFmtId="0" fontId="31" fillId="5" borderId="8" xfId="0" applyFont="1" applyFill="1" applyBorder="1" applyProtection="1"/>
    <xf numFmtId="0" fontId="31" fillId="5" borderId="9" xfId="0" applyFont="1" applyFill="1" applyBorder="1" applyProtection="1"/>
    <xf numFmtId="0" fontId="31" fillId="5" borderId="9" xfId="0" applyFont="1" applyFill="1" applyBorder="1" applyAlignment="1" applyProtection="1">
      <alignment horizontal="right"/>
    </xf>
    <xf numFmtId="0" fontId="31" fillId="5" borderId="10" xfId="0" applyFont="1" applyFill="1" applyBorder="1" applyProtection="1"/>
    <xf numFmtId="0" fontId="31" fillId="5" borderId="1" xfId="0" applyFont="1" applyFill="1" applyBorder="1" applyProtection="1"/>
    <xf numFmtId="0" fontId="11" fillId="5" borderId="0" xfId="0" applyFont="1" applyFill="1" applyBorder="1" applyProtection="1"/>
    <xf numFmtId="0" fontId="31" fillId="5" borderId="0" xfId="0" applyFont="1" applyFill="1" applyBorder="1" applyAlignment="1" applyProtection="1">
      <alignment horizontal="right"/>
    </xf>
    <xf numFmtId="0" fontId="31" fillId="5" borderId="2" xfId="0" applyFont="1" applyFill="1" applyBorder="1" applyProtection="1"/>
    <xf numFmtId="0" fontId="32" fillId="5" borderId="0" xfId="0" applyFont="1" applyFill="1" applyBorder="1" applyProtection="1"/>
    <xf numFmtId="0" fontId="12" fillId="5" borderId="0" xfId="0" applyFont="1" applyFill="1" applyBorder="1" applyProtection="1"/>
    <xf numFmtId="0" fontId="12" fillId="5" borderId="0" xfId="0" applyFont="1" applyFill="1" applyBorder="1" applyAlignment="1" applyProtection="1">
      <alignment horizontal="center"/>
    </xf>
    <xf numFmtId="0" fontId="12" fillId="5" borderId="0" xfId="0" applyFont="1" applyFill="1" applyProtection="1"/>
    <xf numFmtId="0" fontId="12" fillId="5" borderId="11" xfId="0" applyFont="1" applyFill="1" applyBorder="1" applyProtection="1"/>
    <xf numFmtId="0" fontId="12" fillId="5" borderId="11" xfId="0" applyFont="1" applyFill="1" applyBorder="1" applyAlignment="1" applyProtection="1">
      <alignment horizontal="center"/>
    </xf>
    <xf numFmtId="0" fontId="31" fillId="5" borderId="4" xfId="0" applyFont="1" applyFill="1" applyBorder="1" applyProtection="1"/>
    <xf numFmtId="0" fontId="31" fillId="5" borderId="5" xfId="0" applyFont="1" applyFill="1" applyBorder="1" applyProtection="1"/>
    <xf numFmtId="0" fontId="31" fillId="5" borderId="5" xfId="0" applyFont="1" applyFill="1" applyBorder="1" applyAlignment="1" applyProtection="1">
      <alignment horizontal="right"/>
    </xf>
    <xf numFmtId="0" fontId="31" fillId="5" borderId="6" xfId="0" applyFont="1" applyFill="1" applyBorder="1" applyProtection="1"/>
    <xf numFmtId="0" fontId="10" fillId="5" borderId="1"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vertical="top"/>
    </xf>
    <xf numFmtId="0" fontId="0" fillId="0" borderId="0" xfId="0" applyFont="1" applyBorder="1" applyAlignment="1" applyProtection="1">
      <alignment vertical="center"/>
    </xf>
    <xf numFmtId="0" fontId="0" fillId="0" borderId="0" xfId="0" applyFont="1" applyBorder="1" applyAlignment="1">
      <alignment vertical="center"/>
    </xf>
    <xf numFmtId="0" fontId="3" fillId="5" borderId="0" xfId="0" applyFont="1" applyFill="1" applyBorder="1" applyProtection="1"/>
    <xf numFmtId="0" fontId="0" fillId="2" borderId="0" xfId="0" applyFont="1" applyFill="1" applyAlignment="1" applyProtection="1">
      <alignment vertical="top"/>
    </xf>
    <xf numFmtId="0" fontId="0" fillId="2" borderId="0" xfId="0" applyFont="1" applyFill="1" applyAlignment="1" applyProtection="1">
      <alignment vertical="center"/>
    </xf>
    <xf numFmtId="0" fontId="33" fillId="2" borderId="0" xfId="0" applyFont="1" applyFill="1" applyAlignment="1" applyProtection="1">
      <alignment vertical="top"/>
    </xf>
    <xf numFmtId="0" fontId="33" fillId="2" borderId="0" xfId="0" applyFont="1" applyFill="1" applyAlignment="1" applyProtection="1">
      <alignment vertical="center"/>
    </xf>
    <xf numFmtId="0" fontId="35" fillId="2" borderId="0" xfId="0" applyFont="1" applyFill="1" applyBorder="1" applyAlignment="1">
      <alignment vertical="top"/>
    </xf>
    <xf numFmtId="0" fontId="35" fillId="2" borderId="0" xfId="0" applyFont="1" applyFill="1" applyBorder="1" applyAlignment="1">
      <alignment vertical="center"/>
    </xf>
    <xf numFmtId="0" fontId="36" fillId="2" borderId="0" xfId="0" applyFont="1" applyFill="1" applyBorder="1" applyAlignment="1">
      <alignment vertical="center"/>
    </xf>
    <xf numFmtId="0" fontId="36" fillId="2" borderId="0" xfId="0" applyFont="1" applyFill="1" applyBorder="1" applyAlignment="1">
      <alignment vertical="top" wrapText="1"/>
    </xf>
    <xf numFmtId="0" fontId="33" fillId="3" borderId="0" xfId="0" applyFont="1" applyFill="1" applyBorder="1"/>
    <xf numFmtId="0" fontId="33" fillId="3" borderId="0" xfId="0" applyFont="1" applyFill="1"/>
    <xf numFmtId="0" fontId="0" fillId="0" borderId="0" xfId="0" applyFont="1" applyFill="1" applyBorder="1"/>
    <xf numFmtId="0" fontId="31" fillId="0" borderId="0" xfId="0" applyFont="1" applyBorder="1" applyAlignment="1">
      <alignment vertical="center"/>
    </xf>
    <xf numFmtId="0" fontId="4" fillId="5" borderId="0" xfId="0" applyFont="1" applyFill="1" applyBorder="1" applyAlignment="1">
      <alignment vertical="top"/>
    </xf>
    <xf numFmtId="0" fontId="31" fillId="5" borderId="0" xfId="0" applyFont="1" applyFill="1" applyBorder="1" applyAlignment="1">
      <alignment vertical="center"/>
    </xf>
    <xf numFmtId="0" fontId="6" fillId="5" borderId="0" xfId="0" applyFont="1" applyFill="1" applyBorder="1" applyAlignment="1" applyProtection="1">
      <alignment horizontal="justify" vertical="center" wrapText="1"/>
    </xf>
    <xf numFmtId="0" fontId="3" fillId="5" borderId="0" xfId="0" applyFont="1" applyFill="1" applyBorder="1" applyAlignment="1" applyProtection="1">
      <alignment horizontal="right" vertical="center"/>
    </xf>
    <xf numFmtId="0" fontId="6" fillId="5" borderId="0" xfId="0" applyFont="1" applyFill="1" applyBorder="1" applyAlignment="1" applyProtection="1">
      <alignment horizontal="justify" vertical="top" wrapText="1"/>
    </xf>
    <xf numFmtId="0" fontId="3" fillId="5" borderId="0" xfId="0" applyFont="1" applyFill="1" applyAlignment="1" applyProtection="1">
      <alignment vertical="center"/>
    </xf>
    <xf numFmtId="0" fontId="15" fillId="5" borderId="0" xfId="0" applyFont="1" applyFill="1" applyBorder="1" applyAlignment="1">
      <alignment vertical="center"/>
    </xf>
    <xf numFmtId="0" fontId="14" fillId="5" borderId="0" xfId="0" applyFont="1" applyFill="1" applyBorder="1" applyAlignment="1">
      <alignment horizontal="justify" vertical="top" wrapText="1"/>
    </xf>
    <xf numFmtId="0" fontId="7" fillId="2" borderId="9" xfId="0" applyFont="1" applyFill="1" applyBorder="1" applyAlignment="1" applyProtection="1"/>
    <xf numFmtId="0" fontId="23" fillId="5" borderId="0" xfId="0" applyFont="1" applyFill="1" applyBorder="1" applyAlignment="1" applyProtection="1">
      <alignment vertical="center"/>
    </xf>
    <xf numFmtId="0" fontId="3" fillId="5" borderId="0" xfId="0" applyFont="1" applyFill="1" applyAlignment="1" applyProtection="1">
      <alignment vertical="top"/>
    </xf>
    <xf numFmtId="0" fontId="4" fillId="5" borderId="1" xfId="0" applyFont="1" applyFill="1" applyBorder="1" applyAlignment="1" applyProtection="1">
      <alignment vertical="center"/>
    </xf>
    <xf numFmtId="0" fontId="7" fillId="5" borderId="1" xfId="0" applyFont="1" applyFill="1" applyBorder="1" applyAlignment="1" applyProtection="1">
      <alignment vertical="center"/>
    </xf>
    <xf numFmtId="0" fontId="21" fillId="5" borderId="0" xfId="0" applyFont="1" applyFill="1" applyBorder="1" applyAlignment="1" applyProtection="1">
      <alignment horizontal="right" vertical="top"/>
    </xf>
    <xf numFmtId="0" fontId="2" fillId="5" borderId="0" xfId="0" applyFont="1" applyFill="1" applyAlignment="1" applyProtection="1">
      <alignment horizontal="right" vertical="top"/>
    </xf>
    <xf numFmtId="0" fontId="2" fillId="5" borderId="0" xfId="0" applyFont="1" applyFill="1" applyBorder="1" applyAlignment="1" applyProtection="1">
      <alignment vertical="center" wrapText="1"/>
    </xf>
    <xf numFmtId="0" fontId="31" fillId="5" borderId="0" xfId="0" applyFont="1" applyFill="1" applyBorder="1" applyAlignment="1" applyProtection="1">
      <alignment vertical="center"/>
    </xf>
    <xf numFmtId="0" fontId="6" fillId="5" borderId="0" xfId="0" applyFont="1" applyFill="1" applyAlignment="1" applyProtection="1">
      <alignment horizontal="justify" vertical="center" wrapText="1"/>
    </xf>
    <xf numFmtId="49" fontId="3" fillId="5" borderId="14" xfId="0" applyNumberFormat="1" applyFont="1" applyFill="1" applyBorder="1" applyAlignment="1" applyProtection="1">
      <alignment vertical="center" wrapText="1"/>
    </xf>
    <xf numFmtId="0" fontId="2" fillId="2" borderId="0" xfId="0" applyFont="1" applyFill="1" applyBorder="1" applyAlignment="1" applyProtection="1">
      <alignment vertical="center"/>
    </xf>
    <xf numFmtId="0" fontId="37" fillId="5" borderId="0" xfId="0" applyFont="1" applyFill="1" applyBorder="1" applyAlignment="1" applyProtection="1">
      <alignment vertical="top"/>
    </xf>
    <xf numFmtId="0" fontId="17" fillId="5" borderId="0" xfId="0" applyFont="1" applyFill="1" applyBorder="1" applyProtection="1"/>
    <xf numFmtId="0" fontId="26" fillId="5" borderId="15" xfId="0" applyFont="1" applyFill="1" applyBorder="1" applyAlignment="1" applyProtection="1">
      <alignment horizontal="justify" vertical="top" wrapText="1"/>
    </xf>
    <xf numFmtId="0" fontId="7" fillId="2" borderId="2" xfId="0" applyFont="1" applyFill="1" applyBorder="1" applyAlignment="1" applyProtection="1">
      <alignment vertical="center"/>
    </xf>
    <xf numFmtId="0" fontId="32" fillId="0" borderId="0" xfId="0" applyFont="1" applyAlignment="1" applyProtection="1">
      <alignment vertical="center"/>
    </xf>
    <xf numFmtId="0" fontId="4" fillId="2" borderId="12"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center" vertical="center"/>
    </xf>
    <xf numFmtId="0" fontId="2" fillId="5" borderId="0" xfId="0" applyFont="1" applyFill="1" applyAlignment="1" applyProtection="1">
      <alignment horizontal="justify" vertical="center" wrapText="1"/>
    </xf>
    <xf numFmtId="49" fontId="3" fillId="5" borderId="16" xfId="0" applyNumberFormat="1" applyFont="1" applyFill="1" applyBorder="1" applyAlignment="1" applyProtection="1">
      <alignment vertical="center" wrapText="1"/>
    </xf>
    <xf numFmtId="0" fontId="17" fillId="5" borderId="0" xfId="0" applyFont="1" applyFill="1" applyBorder="1" applyAlignment="1" applyProtection="1">
      <alignment vertical="top"/>
    </xf>
    <xf numFmtId="0" fontId="18" fillId="5" borderId="0" xfId="0" applyFont="1" applyFill="1" applyAlignment="1" applyProtection="1">
      <alignment horizontal="right" vertical="top"/>
    </xf>
    <xf numFmtId="0" fontId="5" fillId="2" borderId="0" xfId="0" applyFont="1" applyFill="1" applyBorder="1" applyAlignment="1" applyProtection="1">
      <alignment vertical="top"/>
    </xf>
    <xf numFmtId="0" fontId="5" fillId="5" borderId="0" xfId="0" applyFont="1" applyFill="1" applyAlignment="1" applyProtection="1">
      <alignment vertical="center"/>
    </xf>
    <xf numFmtId="0" fontId="0" fillId="5" borderId="0" xfId="0" applyFont="1" applyFill="1" applyAlignment="1" applyProtection="1">
      <alignment vertical="center"/>
    </xf>
    <xf numFmtId="0" fontId="5" fillId="5" borderId="0" xfId="0" applyFont="1" applyFill="1" applyBorder="1" applyAlignment="1" applyProtection="1">
      <alignment vertical="top"/>
    </xf>
    <xf numFmtId="0" fontId="19" fillId="5" borderId="0" xfId="0" applyFont="1" applyFill="1" applyBorder="1" applyAlignment="1" applyProtection="1">
      <alignment vertical="top" wrapText="1"/>
    </xf>
    <xf numFmtId="0" fontId="0" fillId="5" borderId="0" xfId="0" applyFill="1" applyAlignment="1" applyProtection="1">
      <alignment vertical="center"/>
    </xf>
    <xf numFmtId="0" fontId="20" fillId="5" borderId="0" xfId="0" applyFont="1" applyFill="1" applyBorder="1" applyAlignment="1" applyProtection="1">
      <alignment horizontal="left"/>
    </xf>
    <xf numFmtId="0" fontId="9" fillId="5" borderId="1" xfId="0" applyFont="1" applyFill="1" applyBorder="1" applyProtection="1"/>
    <xf numFmtId="0" fontId="7" fillId="5" borderId="0" xfId="0" applyFont="1" applyFill="1" applyBorder="1" applyProtection="1"/>
    <xf numFmtId="0" fontId="4" fillId="5" borderId="0" xfId="0" applyFont="1" applyFill="1" applyBorder="1" applyProtection="1"/>
    <xf numFmtId="0" fontId="9" fillId="5" borderId="2" xfId="0" applyFont="1" applyFill="1" applyBorder="1" applyProtection="1"/>
    <xf numFmtId="0" fontId="4" fillId="5" borderId="19" xfId="0" applyFont="1" applyFill="1" applyBorder="1" applyProtection="1"/>
    <xf numFmtId="0" fontId="4" fillId="5" borderId="12" xfId="0" applyFont="1" applyFill="1" applyBorder="1" applyProtection="1"/>
    <xf numFmtId="0" fontId="4" fillId="5" borderId="20" xfId="0" applyFont="1" applyFill="1" applyBorder="1" applyProtection="1"/>
    <xf numFmtId="0" fontId="4" fillId="5" borderId="15" xfId="0" applyFont="1" applyFill="1" applyBorder="1" applyProtection="1"/>
    <xf numFmtId="0" fontId="31" fillId="5" borderId="21" xfId="0" applyFont="1" applyFill="1" applyBorder="1" applyProtection="1"/>
    <xf numFmtId="0" fontId="31" fillId="5" borderId="22" xfId="0" applyFont="1" applyFill="1" applyBorder="1" applyProtection="1"/>
    <xf numFmtId="0" fontId="4" fillId="5" borderId="18" xfId="0" applyFont="1" applyFill="1" applyBorder="1" applyProtection="1"/>
    <xf numFmtId="0" fontId="4" fillId="5" borderId="21" xfId="0" applyFont="1" applyFill="1" applyBorder="1" applyProtection="1"/>
    <xf numFmtId="0" fontId="4" fillId="5" borderId="23" xfId="0" applyFont="1" applyFill="1" applyBorder="1" applyProtection="1"/>
    <xf numFmtId="0" fontId="4" fillId="5" borderId="0" xfId="0" applyFont="1" applyFill="1" applyBorder="1" applyAlignment="1" applyProtection="1">
      <alignment horizontal="center"/>
    </xf>
    <xf numFmtId="0" fontId="4" fillId="5" borderId="17" xfId="0" applyFont="1" applyFill="1" applyBorder="1" applyProtection="1"/>
    <xf numFmtId="0" fontId="4" fillId="5" borderId="3" xfId="0" applyFont="1" applyFill="1" applyBorder="1" applyProtection="1"/>
    <xf numFmtId="0" fontId="31" fillId="5" borderId="15" xfId="0" applyFont="1" applyFill="1" applyBorder="1" applyProtection="1"/>
    <xf numFmtId="0" fontId="31" fillId="5" borderId="18" xfId="0" applyFont="1" applyFill="1" applyBorder="1" applyProtection="1"/>
    <xf numFmtId="0" fontId="37" fillId="5" borderId="0" xfId="0" applyFont="1" applyFill="1" applyBorder="1" applyProtection="1"/>
    <xf numFmtId="0" fontId="16" fillId="5" borderId="0" xfId="0" applyFont="1" applyFill="1" applyBorder="1" applyAlignment="1" applyProtection="1">
      <alignment vertical="top"/>
    </xf>
    <xf numFmtId="0" fontId="16" fillId="5" borderId="0" xfId="0" applyFont="1" applyFill="1" applyBorder="1" applyAlignment="1" applyProtection="1">
      <alignment horizontal="center" vertical="top"/>
    </xf>
    <xf numFmtId="0" fontId="16" fillId="5" borderId="18" xfId="0" applyFont="1" applyFill="1" applyBorder="1" applyAlignment="1" applyProtection="1">
      <alignment vertical="top"/>
    </xf>
    <xf numFmtId="0" fontId="16" fillId="5" borderId="15" xfId="0" applyFont="1" applyFill="1" applyBorder="1" applyAlignment="1" applyProtection="1">
      <alignment vertical="top"/>
    </xf>
    <xf numFmtId="0" fontId="9" fillId="6" borderId="8" xfId="0" applyFont="1" applyFill="1" applyBorder="1" applyAlignment="1" applyProtection="1">
      <alignment vertical="center"/>
    </xf>
    <xf numFmtId="0" fontId="4" fillId="6" borderId="9" xfId="0" applyFont="1" applyFill="1" applyBorder="1" applyAlignment="1" applyProtection="1">
      <alignment vertical="center"/>
    </xf>
    <xf numFmtId="0" fontId="31" fillId="6" borderId="9" xfId="0" applyFont="1" applyFill="1" applyBorder="1" applyAlignment="1" applyProtection="1">
      <alignment vertical="center"/>
    </xf>
    <xf numFmtId="0" fontId="4" fillId="6" borderId="10" xfId="0" applyFont="1" applyFill="1" applyBorder="1" applyAlignment="1" applyProtection="1">
      <alignment vertical="center"/>
    </xf>
    <xf numFmtId="0" fontId="4" fillId="2" borderId="24" xfId="0" applyFont="1" applyFill="1" applyBorder="1" applyAlignment="1" applyProtection="1">
      <alignment vertical="center"/>
    </xf>
    <xf numFmtId="0" fontId="9" fillId="6" borderId="1" xfId="0" applyFont="1" applyFill="1" applyBorder="1" applyAlignment="1" applyProtection="1">
      <alignment vertical="center"/>
    </xf>
    <xf numFmtId="0" fontId="8" fillId="6" borderId="0" xfId="0" applyFont="1" applyFill="1" applyBorder="1" applyAlignment="1" applyProtection="1">
      <alignment vertical="center"/>
    </xf>
    <xf numFmtId="0" fontId="31" fillId="6" borderId="0" xfId="0" applyFont="1" applyFill="1" applyBorder="1" applyAlignment="1" applyProtection="1">
      <alignment vertical="center"/>
    </xf>
    <xf numFmtId="0" fontId="8" fillId="6" borderId="2" xfId="0" applyFont="1" applyFill="1" applyBorder="1" applyAlignment="1" applyProtection="1">
      <alignment vertical="center"/>
    </xf>
    <xf numFmtId="0" fontId="8" fillId="2" borderId="24" xfId="0" applyFont="1" applyFill="1" applyBorder="1" applyAlignment="1" applyProtection="1">
      <alignment vertical="center"/>
    </xf>
    <xf numFmtId="0" fontId="4" fillId="6" borderId="0" xfId="0" applyFont="1" applyFill="1" applyBorder="1" applyAlignment="1" applyProtection="1">
      <alignment vertical="center"/>
    </xf>
    <xf numFmtId="0" fontId="4" fillId="6" borderId="2" xfId="0" applyFont="1" applyFill="1" applyBorder="1" applyAlignment="1" applyProtection="1">
      <alignment vertical="center"/>
    </xf>
    <xf numFmtId="0" fontId="10" fillId="6" borderId="4" xfId="0" applyFont="1" applyFill="1" applyBorder="1" applyAlignment="1" applyProtection="1">
      <alignment vertical="center"/>
    </xf>
    <xf numFmtId="0" fontId="10" fillId="2" borderId="24" xfId="0" applyFont="1" applyFill="1" applyBorder="1" applyAlignment="1" applyProtection="1">
      <alignment vertical="top" wrapText="1"/>
    </xf>
    <xf numFmtId="0" fontId="8" fillId="2" borderId="0" xfId="0" applyFont="1" applyFill="1" applyBorder="1" applyAlignment="1" applyProtection="1">
      <alignment vertical="center"/>
    </xf>
    <xf numFmtId="0" fontId="8" fillId="2" borderId="2" xfId="0" applyFont="1" applyFill="1" applyBorder="1" applyAlignment="1" applyProtection="1">
      <alignment vertical="center"/>
    </xf>
    <xf numFmtId="0" fontId="10" fillId="5" borderId="0" xfId="0" applyFont="1" applyFill="1" applyBorder="1" applyAlignment="1" applyProtection="1">
      <alignment horizontal="justify" vertical="top" wrapText="1"/>
    </xf>
    <xf numFmtId="0" fontId="9" fillId="5" borderId="0" xfId="0" applyFont="1" applyFill="1" applyBorder="1" applyAlignment="1" applyProtection="1">
      <alignment horizontal="left" vertical="top"/>
    </xf>
    <xf numFmtId="0" fontId="4" fillId="2" borderId="5" xfId="0" applyFont="1" applyFill="1" applyBorder="1" applyAlignment="1" applyProtection="1">
      <alignment vertical="center"/>
    </xf>
    <xf numFmtId="0" fontId="4" fillId="5" borderId="25" xfId="0" applyFont="1" applyFill="1" applyBorder="1" applyProtection="1">
      <protection locked="0"/>
    </xf>
    <xf numFmtId="0" fontId="0" fillId="5" borderId="0" xfId="0" applyFill="1"/>
    <xf numFmtId="0" fontId="10" fillId="5" borderId="0" xfId="0" applyFont="1" applyFill="1" applyAlignment="1" applyProtection="1">
      <alignment vertical="top"/>
    </xf>
    <xf numFmtId="0" fontId="10" fillId="5" borderId="0" xfId="0" applyFont="1" applyFill="1" applyAlignment="1" applyProtection="1">
      <alignment vertical="center"/>
    </xf>
    <xf numFmtId="0" fontId="7" fillId="5" borderId="14" xfId="0" applyFont="1" applyFill="1" applyBorder="1" applyAlignment="1" applyProtection="1">
      <alignment horizontal="center" vertical="center" wrapText="1"/>
    </xf>
    <xf numFmtId="0" fontId="38" fillId="5" borderId="0" xfId="0" applyNumberFormat="1" applyFont="1" applyFill="1" applyBorder="1" applyAlignment="1" applyProtection="1">
      <alignment vertical="center"/>
    </xf>
    <xf numFmtId="49" fontId="39" fillId="5" borderId="26" xfId="0" applyNumberFormat="1" applyFont="1" applyFill="1" applyBorder="1" applyAlignment="1" applyProtection="1">
      <alignment horizontal="left" vertical="center"/>
    </xf>
    <xf numFmtId="49" fontId="17" fillId="5" borderId="11" xfId="0" applyNumberFormat="1" applyFont="1" applyFill="1" applyBorder="1" applyAlignment="1" applyProtection="1"/>
    <xf numFmtId="49" fontId="17" fillId="5" borderId="27" xfId="0" applyNumberFormat="1" applyFont="1" applyFill="1" applyBorder="1" applyAlignment="1" applyProtection="1"/>
    <xf numFmtId="0" fontId="34" fillId="2" borderId="0" xfId="0" applyFont="1" applyFill="1" applyAlignment="1" applyProtection="1">
      <alignment horizontal="center" vertical="center" wrapText="1"/>
    </xf>
    <xf numFmtId="49" fontId="17" fillId="5" borderId="14" xfId="0" applyNumberFormat="1" applyFont="1" applyFill="1" applyBorder="1" applyAlignment="1" applyProtection="1">
      <alignment vertical="center" wrapText="1"/>
    </xf>
    <xf numFmtId="0" fontId="34" fillId="2" borderId="14" xfId="0" applyFont="1" applyFill="1" applyBorder="1" applyAlignment="1" applyProtection="1">
      <alignment horizontal="center" vertical="center" wrapText="1"/>
    </xf>
    <xf numFmtId="0" fontId="31" fillId="6" borderId="4" xfId="0" applyFont="1" applyFill="1" applyBorder="1" applyAlignment="1" applyProtection="1">
      <alignment vertical="center"/>
    </xf>
    <xf numFmtId="0" fontId="31" fillId="5" borderId="0" xfId="0" applyFont="1" applyFill="1"/>
    <xf numFmtId="0" fontId="31" fillId="0" borderId="0" xfId="0" applyFont="1"/>
    <xf numFmtId="0" fontId="9" fillId="5" borderId="0" xfId="0" applyFont="1" applyFill="1" applyBorder="1" applyAlignment="1">
      <alignment horizontal="center" vertical="center"/>
    </xf>
    <xf numFmtId="0" fontId="31" fillId="0" borderId="0" xfId="0" applyFont="1" applyBorder="1" applyAlignment="1" applyProtection="1">
      <alignment vertical="center"/>
    </xf>
    <xf numFmtId="0" fontId="9" fillId="5" borderId="8" xfId="0" applyFont="1" applyFill="1" applyBorder="1" applyAlignment="1" applyProtection="1">
      <alignment vertical="center"/>
    </xf>
    <xf numFmtId="0" fontId="4" fillId="2" borderId="9" xfId="0" applyFont="1" applyFill="1" applyBorder="1" applyAlignment="1" applyProtection="1"/>
    <xf numFmtId="0" fontId="11" fillId="2" borderId="0" xfId="0" applyFont="1" applyFill="1" applyAlignment="1" applyProtection="1">
      <alignment horizontal="center" vertical="center"/>
    </xf>
    <xf numFmtId="0" fontId="9" fillId="5" borderId="1" xfId="0" applyFont="1" applyFill="1" applyBorder="1" applyAlignment="1" applyProtection="1">
      <alignment vertical="center"/>
    </xf>
    <xf numFmtId="0" fontId="4" fillId="2" borderId="0" xfId="0" applyFont="1" applyFill="1" applyBorder="1" applyAlignment="1" applyProtection="1">
      <alignment horizontal="left"/>
    </xf>
    <xf numFmtId="0" fontId="44" fillId="2" borderId="3" xfId="0" applyFont="1" applyFill="1" applyBorder="1" applyAlignment="1" applyProtection="1">
      <alignment horizontal="center" vertical="center"/>
    </xf>
    <xf numFmtId="0" fontId="9" fillId="5" borderId="4" xfId="0" applyFont="1" applyFill="1" applyBorder="1" applyAlignment="1" applyProtection="1">
      <alignment vertical="center"/>
    </xf>
    <xf numFmtId="0" fontId="4" fillId="2" borderId="5" xfId="0" applyFont="1" applyFill="1" applyBorder="1" applyAlignment="1" applyProtection="1"/>
    <xf numFmtId="0" fontId="9" fillId="2" borderId="6" xfId="0" applyFont="1" applyFill="1" applyBorder="1" applyAlignment="1" applyProtection="1">
      <alignment vertical="center"/>
    </xf>
    <xf numFmtId="0" fontId="3" fillId="0" borderId="0" xfId="0" applyFont="1" applyFill="1" applyBorder="1" applyAlignment="1" applyProtection="1">
      <alignment vertical="top"/>
    </xf>
    <xf numFmtId="0" fontId="3" fillId="2" borderId="0" xfId="0" applyFont="1" applyFill="1" applyBorder="1" applyAlignment="1" applyProtection="1">
      <alignment vertical="top"/>
    </xf>
    <xf numFmtId="49" fontId="7" fillId="5" borderId="13"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xf>
    <xf numFmtId="0" fontId="31" fillId="5" borderId="17" xfId="0" applyFont="1" applyFill="1" applyBorder="1" applyProtection="1">
      <protection locked="0"/>
    </xf>
    <xf numFmtId="0" fontId="10" fillId="5" borderId="30" xfId="0" applyFont="1" applyFill="1" applyBorder="1" applyProtection="1"/>
    <xf numFmtId="0" fontId="9" fillId="5" borderId="3" xfId="0" applyFont="1" applyFill="1" applyBorder="1" applyProtection="1"/>
    <xf numFmtId="0" fontId="10" fillId="5" borderId="3" xfId="0" applyFont="1" applyFill="1" applyBorder="1" applyProtection="1"/>
    <xf numFmtId="0" fontId="10" fillId="5" borderId="31" xfId="0" applyFont="1" applyFill="1" applyBorder="1" applyProtection="1"/>
    <xf numFmtId="0" fontId="10" fillId="6" borderId="1" xfId="0" applyFont="1" applyFill="1" applyBorder="1" applyAlignment="1" applyProtection="1">
      <alignment vertical="center"/>
    </xf>
    <xf numFmtId="0" fontId="10" fillId="6" borderId="5" xfId="0" applyFont="1" applyFill="1" applyBorder="1" applyAlignment="1" applyProtection="1">
      <alignment vertical="center"/>
    </xf>
    <xf numFmtId="0" fontId="31" fillId="6" borderId="5" xfId="0" applyFont="1" applyFill="1" applyBorder="1" applyAlignment="1" applyProtection="1">
      <alignment vertical="center"/>
    </xf>
    <xf numFmtId="0" fontId="10" fillId="6" borderId="6" xfId="0" applyFont="1" applyFill="1" applyBorder="1" applyAlignment="1" applyProtection="1">
      <alignment vertical="center"/>
    </xf>
    <xf numFmtId="0" fontId="10" fillId="2" borderId="24" xfId="0" applyFont="1" applyFill="1" applyBorder="1" applyAlignment="1" applyProtection="1">
      <alignment vertical="center"/>
    </xf>
    <xf numFmtId="0" fontId="9" fillId="5" borderId="3" xfId="0" applyFont="1" applyFill="1" applyBorder="1" applyAlignment="1" applyProtection="1">
      <alignment vertical="top" wrapText="1"/>
    </xf>
    <xf numFmtId="0" fontId="10" fillId="2" borderId="0" xfId="0" applyFont="1" applyFill="1" applyBorder="1" applyAlignment="1" applyProtection="1">
      <alignment horizontal="right" vertical="center"/>
    </xf>
    <xf numFmtId="0" fontId="0" fillId="0" borderId="0" xfId="0" applyFont="1" applyProtection="1"/>
    <xf numFmtId="0" fontId="27" fillId="5" borderId="15" xfId="0" applyFont="1" applyFill="1" applyBorder="1" applyAlignment="1" applyProtection="1">
      <alignment horizontal="justify" vertical="top" wrapText="1"/>
    </xf>
    <xf numFmtId="0" fontId="10" fillId="5" borderId="15" xfId="0" applyFont="1" applyFill="1" applyBorder="1" applyAlignment="1" applyProtection="1">
      <alignment vertical="center"/>
    </xf>
    <xf numFmtId="49" fontId="17" fillId="5" borderId="14" xfId="0" applyNumberFormat="1" applyFont="1" applyFill="1" applyBorder="1" applyAlignment="1" applyProtection="1">
      <alignment vertical="top"/>
    </xf>
    <xf numFmtId="49" fontId="17" fillId="5" borderId="14" xfId="0" applyNumberFormat="1" applyFont="1" applyFill="1" applyBorder="1" applyAlignment="1" applyProtection="1">
      <alignment horizontal="left"/>
    </xf>
    <xf numFmtId="49" fontId="17" fillId="5" borderId="14" xfId="0" applyNumberFormat="1" applyFont="1" applyFill="1" applyBorder="1" applyAlignment="1" applyProtection="1">
      <alignment vertical="center"/>
    </xf>
    <xf numFmtId="0" fontId="14" fillId="5" borderId="0" xfId="0" applyFont="1" applyFill="1" applyBorder="1" applyAlignment="1">
      <alignment horizontal="justify" vertical="center" wrapText="1"/>
    </xf>
    <xf numFmtId="49" fontId="5" fillId="5" borderId="0" xfId="0" applyNumberFormat="1" applyFont="1" applyFill="1" applyBorder="1" applyAlignment="1" applyProtection="1">
      <alignment vertical="center" wrapText="1"/>
    </xf>
    <xf numFmtId="49" fontId="5" fillId="5" borderId="0" xfId="0" applyNumberFormat="1" applyFont="1" applyFill="1" applyBorder="1" applyAlignment="1" applyProtection="1">
      <alignment horizontal="left" vertical="center" wrapText="1"/>
    </xf>
    <xf numFmtId="49" fontId="3" fillId="5" borderId="16" xfId="0" applyNumberFormat="1" applyFont="1" applyFill="1" applyBorder="1" applyAlignment="1" applyProtection="1">
      <alignment horizontal="center" vertical="center" wrapText="1"/>
    </xf>
    <xf numFmtId="0" fontId="33" fillId="5" borderId="0" xfId="0" applyFont="1" applyFill="1" applyBorder="1" applyAlignment="1" applyProtection="1">
      <alignment vertical="top"/>
    </xf>
    <xf numFmtId="0" fontId="46" fillId="5" borderId="0" xfId="0" applyFont="1" applyFill="1" applyBorder="1" applyAlignment="1" applyProtection="1">
      <alignment horizontal="left"/>
    </xf>
    <xf numFmtId="0" fontId="39" fillId="5" borderId="0" xfId="0" applyFont="1" applyFill="1" applyBorder="1" applyAlignment="1" applyProtection="1">
      <alignment vertical="top" wrapText="1"/>
    </xf>
    <xf numFmtId="0" fontId="0" fillId="5" borderId="0" xfId="0" applyFont="1" applyFill="1" applyBorder="1" applyProtection="1"/>
    <xf numFmtId="0" fontId="47" fillId="5" borderId="0" xfId="0" applyFont="1" applyFill="1" applyBorder="1" applyAlignment="1" applyProtection="1">
      <alignment vertical="top"/>
    </xf>
    <xf numFmtId="0" fontId="36" fillId="5" borderId="0" xfId="0" applyFont="1" applyFill="1" applyBorder="1" applyProtection="1"/>
    <xf numFmtId="0" fontId="47" fillId="5" borderId="0" xfId="0" applyFont="1" applyFill="1" applyAlignment="1" applyProtection="1">
      <alignment horizontal="right" vertical="top"/>
    </xf>
    <xf numFmtId="0" fontId="33" fillId="5" borderId="0" xfId="0" applyFont="1" applyFill="1" applyAlignment="1" applyProtection="1">
      <alignment vertical="center"/>
    </xf>
    <xf numFmtId="49" fontId="46" fillId="5" borderId="13" xfId="0" applyNumberFormat="1" applyFont="1" applyFill="1" applyBorder="1" applyAlignment="1" applyProtection="1">
      <alignment horizontal="center" vertical="center"/>
      <protection locked="0"/>
    </xf>
    <xf numFmtId="0" fontId="33" fillId="5" borderId="0" xfId="0" applyFont="1" applyFill="1" applyBorder="1" applyAlignment="1" applyProtection="1">
      <alignment vertical="center"/>
    </xf>
    <xf numFmtId="0" fontId="47" fillId="5" borderId="0" xfId="0" applyFont="1" applyFill="1" applyBorder="1" applyAlignment="1" applyProtection="1">
      <alignment horizontal="right" vertical="top"/>
    </xf>
    <xf numFmtId="0" fontId="47" fillId="5" borderId="0" xfId="0" applyFont="1" applyFill="1" applyBorder="1" applyAlignment="1" applyProtection="1"/>
    <xf numFmtId="0" fontId="49" fillId="5" borderId="0" xfId="0" applyFont="1" applyFill="1" applyBorder="1" applyAlignment="1" applyProtection="1">
      <alignment vertical="top"/>
    </xf>
    <xf numFmtId="0" fontId="33" fillId="5" borderId="0" xfId="0" applyFont="1" applyFill="1" applyAlignment="1" applyProtection="1">
      <alignment vertical="top"/>
    </xf>
    <xf numFmtId="0" fontId="47" fillId="5" borderId="0" xfId="0" applyFont="1" applyFill="1" applyAlignment="1" applyProtection="1">
      <alignment horizontal="justify" vertical="center" wrapText="1"/>
    </xf>
    <xf numFmtId="0" fontId="0" fillId="5" borderId="0" xfId="0" applyFont="1" applyFill="1" applyBorder="1" applyAlignment="1" applyProtection="1">
      <alignment vertical="center"/>
    </xf>
    <xf numFmtId="0" fontId="47" fillId="5" borderId="0" xfId="0" applyFont="1" applyFill="1" applyBorder="1" applyAlignment="1" applyProtection="1">
      <alignment horizontal="center" vertical="center" wrapText="1"/>
    </xf>
    <xf numFmtId="49" fontId="33" fillId="5" borderId="14" xfId="0" applyNumberFormat="1" applyFont="1" applyFill="1" applyBorder="1" applyAlignment="1" applyProtection="1">
      <alignment vertical="center" wrapText="1"/>
    </xf>
    <xf numFmtId="0" fontId="46" fillId="5" borderId="0" xfId="0" applyFont="1" applyFill="1" applyAlignment="1" applyProtection="1">
      <alignment vertical="center"/>
    </xf>
    <xf numFmtId="0" fontId="50" fillId="5" borderId="12" xfId="0" applyFont="1" applyFill="1" applyBorder="1" applyAlignment="1" applyProtection="1">
      <alignment horizontal="right" vertical="center" wrapText="1"/>
    </xf>
    <xf numFmtId="49" fontId="39" fillId="5" borderId="14" xfId="0" applyNumberFormat="1" applyFont="1" applyFill="1" applyBorder="1" applyAlignment="1" applyProtection="1">
      <alignment vertical="center" wrapText="1"/>
    </xf>
    <xf numFmtId="49" fontId="39" fillId="5" borderId="0" xfId="0" applyNumberFormat="1" applyFont="1" applyFill="1" applyBorder="1" applyAlignment="1" applyProtection="1">
      <alignment vertical="center" wrapText="1"/>
    </xf>
    <xf numFmtId="49" fontId="33" fillId="5" borderId="16" xfId="0" applyNumberFormat="1" applyFont="1" applyFill="1" applyBorder="1" applyAlignment="1" applyProtection="1">
      <alignment vertical="center" wrapText="1"/>
    </xf>
    <xf numFmtId="49" fontId="39" fillId="5" borderId="14" xfId="0" applyNumberFormat="1" applyFont="1" applyFill="1" applyBorder="1" applyAlignment="1" applyProtection="1">
      <alignment vertical="top"/>
    </xf>
    <xf numFmtId="49" fontId="39" fillId="5" borderId="14" xfId="0" applyNumberFormat="1" applyFont="1" applyFill="1" applyBorder="1" applyAlignment="1" applyProtection="1">
      <alignment vertical="top" wrapText="1"/>
    </xf>
    <xf numFmtId="0" fontId="47" fillId="5" borderId="0" xfId="0" applyNumberFormat="1" applyFont="1" applyFill="1" applyBorder="1" applyAlignment="1" applyProtection="1">
      <alignment vertical="center"/>
    </xf>
    <xf numFmtId="0" fontId="49" fillId="5" borderId="0" xfId="0" applyFont="1" applyFill="1" applyBorder="1" applyAlignment="1" applyProtection="1">
      <alignment horizontal="left" vertical="top"/>
    </xf>
    <xf numFmtId="0" fontId="47" fillId="5" borderId="0" xfId="0" applyFont="1" applyFill="1" applyBorder="1" applyAlignment="1" applyProtection="1">
      <alignment vertical="center" wrapText="1"/>
    </xf>
    <xf numFmtId="49" fontId="46" fillId="5" borderId="0" xfId="0" applyNumberFormat="1" applyFont="1" applyFill="1" applyBorder="1" applyAlignment="1" applyProtection="1">
      <alignment horizontal="center" vertical="center"/>
    </xf>
    <xf numFmtId="0" fontId="47" fillId="5" borderId="0" xfId="0" applyFont="1" applyFill="1" applyBorder="1" applyAlignment="1" applyProtection="1">
      <alignment horizontal="left" vertical="top"/>
    </xf>
    <xf numFmtId="0" fontId="49" fillId="5" borderId="0" xfId="0" applyFont="1" applyFill="1" applyBorder="1" applyAlignment="1" applyProtection="1">
      <alignment horizontal="right" vertical="top" wrapText="1"/>
    </xf>
    <xf numFmtId="0" fontId="33" fillId="5" borderId="0" xfId="0" applyFont="1" applyFill="1" applyProtection="1"/>
    <xf numFmtId="0" fontId="51" fillId="5" borderId="15" xfId="0" applyFont="1" applyFill="1" applyBorder="1" applyAlignment="1" applyProtection="1">
      <alignment horizontal="justify" vertical="top" wrapText="1"/>
    </xf>
    <xf numFmtId="0" fontId="33" fillId="5" borderId="18" xfId="0" applyFont="1" applyFill="1" applyBorder="1" applyAlignment="1" applyProtection="1">
      <alignment vertical="top"/>
    </xf>
    <xf numFmtId="0" fontId="33" fillId="5" borderId="12" xfId="0" applyFont="1" applyFill="1" applyBorder="1" applyAlignment="1" applyProtection="1">
      <alignment vertical="center"/>
    </xf>
    <xf numFmtId="0" fontId="46" fillId="5" borderId="12" xfId="0" applyFont="1" applyFill="1" applyBorder="1" applyAlignment="1" applyProtection="1">
      <alignment horizontal="left"/>
    </xf>
    <xf numFmtId="0" fontId="48" fillId="5" borderId="0" xfId="0" applyFont="1" applyFill="1" applyAlignment="1" applyProtection="1">
      <alignment vertical="center"/>
    </xf>
    <xf numFmtId="0" fontId="46" fillId="5" borderId="0" xfId="0" applyFont="1" applyFill="1" applyBorder="1" applyAlignment="1" applyProtection="1"/>
    <xf numFmtId="0" fontId="35" fillId="5" borderId="0" xfId="0" applyFont="1" applyFill="1" applyBorder="1" applyAlignment="1">
      <alignment vertical="center"/>
    </xf>
    <xf numFmtId="0" fontId="0" fillId="5" borderId="0" xfId="0" applyFont="1" applyFill="1" applyBorder="1" applyAlignment="1">
      <alignment vertical="center"/>
    </xf>
    <xf numFmtId="0" fontId="35" fillId="5" borderId="0" xfId="0" applyFont="1" applyFill="1" applyBorder="1" applyAlignment="1">
      <alignment vertical="top"/>
    </xf>
    <xf numFmtId="0" fontId="53" fillId="5" borderId="0" xfId="0" applyFont="1" applyFill="1" applyBorder="1" applyAlignment="1">
      <alignment vertical="center"/>
    </xf>
    <xf numFmtId="0" fontId="34" fillId="5" borderId="0" xfId="0" applyFont="1" applyFill="1" applyBorder="1" applyAlignment="1">
      <alignment vertical="center"/>
    </xf>
    <xf numFmtId="0" fontId="36" fillId="5" borderId="0" xfId="0" applyFont="1" applyFill="1" applyBorder="1" applyAlignment="1">
      <alignment vertical="center" wrapText="1"/>
    </xf>
    <xf numFmtId="0" fontId="36" fillId="5" borderId="0" xfId="0" applyFont="1" applyFill="1" applyBorder="1" applyAlignment="1">
      <alignment vertical="center"/>
    </xf>
    <xf numFmtId="0" fontId="29" fillId="5" borderId="0" xfId="0" applyFont="1" applyFill="1" applyBorder="1" applyAlignment="1" applyProtection="1">
      <alignment horizontal="right" vertical="center" wrapText="1"/>
    </xf>
    <xf numFmtId="0" fontId="8" fillId="5" borderId="0" xfId="0" applyFont="1" applyFill="1" applyAlignment="1" applyProtection="1">
      <alignment horizontal="center" vertical="center" wrapText="1"/>
    </xf>
    <xf numFmtId="0" fontId="8" fillId="2" borderId="0" xfId="0" applyFont="1" applyFill="1" applyAlignment="1" applyProtection="1">
      <alignment horizontal="center" vertical="center" wrapText="1"/>
    </xf>
    <xf numFmtId="0" fontId="24" fillId="5" borderId="0" xfId="0" applyFont="1" applyFill="1" applyAlignment="1" applyProtection="1">
      <alignment horizontal="center" vertical="center" wrapText="1"/>
    </xf>
    <xf numFmtId="0" fontId="8" fillId="5"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justify" vertical="top" wrapText="1"/>
    </xf>
    <xf numFmtId="0" fontId="8" fillId="2" borderId="0" xfId="0" applyFont="1" applyFill="1" applyAlignment="1" applyProtection="1">
      <alignment horizontal="center" vertical="center" wrapText="1"/>
    </xf>
    <xf numFmtId="0" fontId="24" fillId="5" borderId="0" xfId="0" applyFont="1" applyFill="1" applyAlignment="1" applyProtection="1">
      <alignment horizontal="center" vertical="center" wrapText="1"/>
    </xf>
    <xf numFmtId="0" fontId="47" fillId="5" borderId="0" xfId="0" applyFont="1" applyFill="1" applyAlignment="1" applyProtection="1">
      <alignment horizontal="justify" vertical="top" wrapText="1"/>
    </xf>
    <xf numFmtId="0" fontId="48" fillId="5" borderId="0" xfId="0" applyFont="1" applyFill="1" applyAlignment="1" applyProtection="1">
      <alignment horizontal="justify" vertical="center" wrapText="1"/>
    </xf>
    <xf numFmtId="0" fontId="47" fillId="5" borderId="0" xfId="0" applyFont="1" applyFill="1" applyAlignment="1" applyProtection="1">
      <alignment horizontal="justify" vertical="top"/>
    </xf>
    <xf numFmtId="49" fontId="39" fillId="5" borderId="14" xfId="0" applyNumberFormat="1" applyFont="1" applyFill="1" applyBorder="1" applyAlignment="1" applyProtection="1">
      <alignment vertical="center"/>
    </xf>
    <xf numFmtId="0" fontId="35" fillId="5" borderId="0" xfId="0" applyFont="1" applyFill="1" applyBorder="1" applyAlignment="1">
      <alignment horizontal="justify" vertical="center" wrapText="1"/>
    </xf>
    <xf numFmtId="0" fontId="40" fillId="2" borderId="0" xfId="1" applyFont="1" applyFill="1" applyAlignment="1" applyProtection="1">
      <alignment horizontal="center" vertical="center" wrapText="1"/>
    </xf>
    <xf numFmtId="0" fontId="0" fillId="9" borderId="0" xfId="0" applyFill="1"/>
    <xf numFmtId="49" fontId="31" fillId="5" borderId="0" xfId="0" applyNumberFormat="1" applyFont="1" applyFill="1" applyBorder="1" applyAlignment="1" applyProtection="1">
      <alignment horizontal="center" vertical="center"/>
    </xf>
    <xf numFmtId="0" fontId="31" fillId="5" borderId="0" xfId="0" applyNumberFormat="1"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10" borderId="0" xfId="0" applyFill="1"/>
    <xf numFmtId="49" fontId="47" fillId="5" borderId="13" xfId="0" applyNumberFormat="1" applyFont="1" applyFill="1" applyBorder="1" applyAlignment="1" applyProtection="1">
      <alignment horizontal="center" vertical="center"/>
      <protection locked="0"/>
    </xf>
    <xf numFmtId="49" fontId="2" fillId="5" borderId="13" xfId="0" applyNumberFormat="1" applyFont="1" applyFill="1" applyBorder="1" applyAlignment="1" applyProtection="1">
      <alignment horizontal="center" vertical="center"/>
      <protection locked="0"/>
    </xf>
    <xf numFmtId="0" fontId="46" fillId="5" borderId="0" xfId="0" applyFont="1" applyFill="1" applyBorder="1" applyAlignment="1" applyProtection="1">
      <alignment horizontal="center" vertical="center"/>
    </xf>
    <xf numFmtId="0" fontId="0" fillId="5" borderId="0" xfId="0" applyFill="1" applyProtection="1"/>
    <xf numFmtId="0" fontId="30" fillId="5" borderId="0" xfId="1" applyFill="1" applyAlignment="1" applyProtection="1">
      <alignment horizontal="left"/>
      <protection locked="0"/>
    </xf>
    <xf numFmtId="0" fontId="8" fillId="5"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4" fillId="2" borderId="0" xfId="0" applyFont="1" applyFill="1" applyBorder="1" applyAlignment="1" applyProtection="1">
      <alignment horizontal="right" vertical="top" wrapText="1"/>
    </xf>
    <xf numFmtId="0" fontId="4" fillId="2" borderId="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justify" vertical="center" wrapText="1"/>
    </xf>
    <xf numFmtId="0" fontId="4" fillId="5" borderId="0" xfId="0" applyFont="1" applyFill="1" applyBorder="1" applyAlignment="1" applyProtection="1">
      <alignment horizontal="justify" vertical="top" wrapText="1"/>
    </xf>
    <xf numFmtId="0" fontId="9" fillId="5" borderId="3" xfId="0" applyFont="1" applyFill="1" applyBorder="1" applyAlignment="1" applyProtection="1">
      <alignment horizontal="left" vertical="top" wrapText="1"/>
      <protection locked="0"/>
    </xf>
    <xf numFmtId="0" fontId="4" fillId="0" borderId="0" xfId="0" applyFont="1" applyAlignment="1" applyProtection="1">
      <alignment horizontal="justify" vertical="center" wrapText="1"/>
    </xf>
    <xf numFmtId="0" fontId="4" fillId="2" borderId="0" xfId="0" applyFont="1" applyFill="1" applyBorder="1" applyAlignment="1" applyProtection="1">
      <alignment horizontal="justify" vertical="center"/>
    </xf>
    <xf numFmtId="0" fontId="16" fillId="5" borderId="12" xfId="0" applyFont="1" applyFill="1" applyBorder="1" applyAlignment="1" applyProtection="1">
      <alignment horizontal="center" vertical="top"/>
    </xf>
    <xf numFmtId="0" fontId="4" fillId="6" borderId="0" xfId="0" applyFont="1" applyFill="1" applyBorder="1" applyAlignment="1" applyProtection="1">
      <alignment horizontal="justify" vertical="top" wrapText="1"/>
    </xf>
    <xf numFmtId="0" fontId="4" fillId="6" borderId="2" xfId="0" applyFont="1" applyFill="1" applyBorder="1" applyAlignment="1" applyProtection="1">
      <alignment horizontal="justify" vertical="top" wrapText="1"/>
    </xf>
    <xf numFmtId="0" fontId="13" fillId="6" borderId="8" xfId="0" applyFont="1" applyFill="1" applyBorder="1" applyAlignment="1" applyProtection="1">
      <alignment horizontal="left" vertical="center"/>
    </xf>
    <xf numFmtId="0" fontId="13" fillId="6" borderId="9" xfId="0" applyFont="1" applyFill="1" applyBorder="1" applyAlignment="1" applyProtection="1">
      <alignment horizontal="left" vertical="center"/>
    </xf>
    <xf numFmtId="0" fontId="13" fillId="6" borderId="10" xfId="0" applyFont="1" applyFill="1" applyBorder="1" applyAlignment="1" applyProtection="1">
      <alignment horizontal="left" vertical="center"/>
    </xf>
    <xf numFmtId="0" fontId="9" fillId="6" borderId="1"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4" fillId="6" borderId="5" xfId="0" applyFont="1" applyFill="1" applyBorder="1" applyAlignment="1" applyProtection="1">
      <alignment horizontal="justify" vertical="center"/>
    </xf>
    <xf numFmtId="0" fontId="4" fillId="6" borderId="6" xfId="0" applyFont="1" applyFill="1" applyBorder="1" applyAlignment="1" applyProtection="1">
      <alignment horizontal="justify" vertical="center"/>
    </xf>
    <xf numFmtId="0" fontId="4" fillId="5" borderId="3" xfId="0" applyFont="1" applyFill="1" applyBorder="1" applyAlignment="1" applyProtection="1">
      <alignment horizontal="center"/>
      <protection locked="0"/>
    </xf>
    <xf numFmtId="0" fontId="17" fillId="5" borderId="0" xfId="0" applyFont="1" applyFill="1" applyBorder="1" applyAlignment="1" applyProtection="1">
      <alignment horizontal="center"/>
    </xf>
    <xf numFmtId="0" fontId="16" fillId="5" borderId="19" xfId="0" applyFont="1" applyFill="1" applyBorder="1" applyAlignment="1" applyProtection="1">
      <alignment horizontal="center"/>
    </xf>
    <xf numFmtId="0" fontId="16" fillId="5" borderId="12" xfId="0" applyFont="1" applyFill="1" applyBorder="1" applyAlignment="1" applyProtection="1">
      <alignment horizontal="center"/>
    </xf>
    <xf numFmtId="0" fontId="16" fillId="5" borderId="20" xfId="0" applyFont="1" applyFill="1" applyBorder="1" applyAlignment="1" applyProtection="1">
      <alignment horizontal="center"/>
    </xf>
    <xf numFmtId="0" fontId="8" fillId="2" borderId="0" xfId="0" applyFont="1" applyFill="1" applyAlignment="1" applyProtection="1">
      <alignment horizontal="center" vertical="center" wrapText="1"/>
    </xf>
    <xf numFmtId="0" fontId="40" fillId="2" borderId="0" xfId="4" applyFont="1" applyFill="1" applyAlignment="1" applyProtection="1">
      <alignment horizontal="center" vertical="center"/>
      <protection locked="0"/>
    </xf>
    <xf numFmtId="0" fontId="7" fillId="2" borderId="16"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9" fillId="7" borderId="28" xfId="0" applyFont="1" applyFill="1" applyBorder="1" applyAlignment="1" applyProtection="1">
      <alignment horizontal="center" vertical="center"/>
    </xf>
    <xf numFmtId="0" fontId="9" fillId="7" borderId="7" xfId="0" applyFont="1" applyFill="1" applyBorder="1" applyAlignment="1" applyProtection="1">
      <alignment horizontal="center" vertical="center"/>
    </xf>
    <xf numFmtId="0" fontId="9" fillId="7" borderId="29" xfId="0" applyFont="1" applyFill="1" applyBorder="1" applyAlignment="1" applyProtection="1">
      <alignment horizontal="center" vertical="center"/>
    </xf>
    <xf numFmtId="0" fontId="4" fillId="2" borderId="11" xfId="0" applyFont="1" applyFill="1" applyBorder="1" applyAlignment="1" applyProtection="1">
      <alignment horizontal="left"/>
      <protection locked="0"/>
    </xf>
    <xf numFmtId="0" fontId="7" fillId="5" borderId="12" xfId="0" applyFont="1" applyFill="1" applyBorder="1" applyAlignment="1" applyProtection="1">
      <alignment horizontal="center" vertical="center"/>
    </xf>
    <xf numFmtId="0" fontId="4" fillId="2" borderId="11" xfId="0" applyFont="1" applyFill="1" applyBorder="1" applyAlignment="1" applyProtection="1">
      <alignment horizontal="center"/>
      <protection locked="0"/>
    </xf>
    <xf numFmtId="0" fontId="4" fillId="2" borderId="3" xfId="0" applyFont="1" applyFill="1" applyBorder="1" applyAlignment="1" applyProtection="1">
      <alignment horizontal="left"/>
      <protection locked="0"/>
    </xf>
    <xf numFmtId="0" fontId="22" fillId="2" borderId="0" xfId="0" applyFont="1" applyFill="1" applyAlignment="1" applyProtection="1">
      <alignment horizontal="center" vertical="center"/>
    </xf>
    <xf numFmtId="0" fontId="24" fillId="5" borderId="0" xfId="0" applyFont="1" applyFill="1" applyAlignment="1" applyProtection="1">
      <alignment horizontal="center" vertical="center" wrapText="1"/>
    </xf>
    <xf numFmtId="0" fontId="7" fillId="5" borderId="0" xfId="0" applyFont="1" applyFill="1" applyBorder="1" applyAlignment="1" applyProtection="1">
      <alignment horizontal="justify" vertical="center" wrapText="1"/>
    </xf>
    <xf numFmtId="0" fontId="40" fillId="5" borderId="0" xfId="1" applyFont="1" applyFill="1" applyAlignment="1" applyProtection="1">
      <alignment horizontal="center" vertical="center" wrapText="1"/>
      <protection locked="0"/>
    </xf>
    <xf numFmtId="0" fontId="4" fillId="2" borderId="0" xfId="0" applyFont="1" applyFill="1" applyBorder="1" applyAlignment="1" applyProtection="1">
      <alignment horizontal="justify" vertical="top" wrapText="1"/>
      <protection locked="0"/>
    </xf>
    <xf numFmtId="0" fontId="4" fillId="2" borderId="5" xfId="0" applyFont="1" applyFill="1" applyBorder="1" applyAlignment="1" applyProtection="1">
      <alignment horizontal="justify" vertical="top" wrapText="1"/>
      <protection locked="0"/>
    </xf>
    <xf numFmtId="0" fontId="7" fillId="5" borderId="16"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42" fillId="2" borderId="3" xfId="1" applyFont="1" applyFill="1" applyBorder="1" applyAlignment="1" applyProtection="1">
      <alignment horizontal="center"/>
      <protection locked="0"/>
    </xf>
    <xf numFmtId="0" fontId="33" fillId="5" borderId="16" xfId="0" applyFont="1" applyFill="1" applyBorder="1" applyAlignment="1" applyProtection="1">
      <alignment horizontal="center" vertical="center"/>
      <protection locked="0"/>
    </xf>
    <xf numFmtId="0" fontId="33" fillId="5" borderId="11" xfId="0" applyFont="1" applyFill="1" applyBorder="1" applyAlignment="1" applyProtection="1">
      <alignment horizontal="center" vertical="center"/>
      <protection locked="0"/>
    </xf>
    <xf numFmtId="0" fontId="33" fillId="5" borderId="27" xfId="0" applyFont="1" applyFill="1" applyBorder="1" applyAlignment="1" applyProtection="1">
      <alignment horizontal="center" vertical="center"/>
      <protection locked="0"/>
    </xf>
    <xf numFmtId="49" fontId="3" fillId="5" borderId="14" xfId="0" applyNumberFormat="1" applyFont="1" applyFill="1" applyBorder="1" applyAlignment="1" applyProtection="1">
      <alignment horizontal="left" vertical="center" wrapText="1"/>
    </xf>
    <xf numFmtId="0" fontId="2" fillId="5" borderId="14" xfId="0" applyFont="1" applyFill="1" applyBorder="1" applyAlignment="1" applyProtection="1">
      <alignment horizontal="center" vertical="center"/>
      <protection locked="0"/>
    </xf>
    <xf numFmtId="0" fontId="25" fillId="5" borderId="0" xfId="0" applyFont="1" applyFill="1" applyBorder="1" applyAlignment="1" applyProtection="1">
      <alignment horizontal="justify" vertical="center" wrapText="1"/>
    </xf>
    <xf numFmtId="0" fontId="25" fillId="5" borderId="18" xfId="0" applyFont="1" applyFill="1" applyBorder="1" applyAlignment="1" applyProtection="1">
      <alignment horizontal="justify" vertical="center" wrapText="1"/>
    </xf>
    <xf numFmtId="0" fontId="48" fillId="5" borderId="0" xfId="0" applyFont="1" applyFill="1" applyBorder="1" applyAlignment="1" applyProtection="1">
      <alignment horizontal="justify" vertical="center" wrapText="1"/>
    </xf>
    <xf numFmtId="0" fontId="2" fillId="5" borderId="16"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27" xfId="0" applyFont="1" applyFill="1" applyBorder="1" applyAlignment="1" applyProtection="1">
      <alignment horizontal="center" vertical="center"/>
    </xf>
    <xf numFmtId="0" fontId="2" fillId="5" borderId="16"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wrapText="1"/>
    </xf>
    <xf numFmtId="0" fontId="2" fillId="5" borderId="27" xfId="0" applyFont="1" applyFill="1" applyBorder="1" applyAlignment="1" applyProtection="1">
      <alignment horizontal="center" vertical="center" wrapText="1"/>
    </xf>
    <xf numFmtId="0" fontId="55" fillId="5" borderId="0" xfId="0" applyFont="1" applyFill="1" applyBorder="1" applyAlignment="1" applyProtection="1">
      <alignment horizontal="center"/>
    </xf>
    <xf numFmtId="0" fontId="54" fillId="5" borderId="0" xfId="0" applyFont="1" applyFill="1" applyBorder="1" applyAlignment="1" applyProtection="1">
      <alignment horizontal="center"/>
    </xf>
    <xf numFmtId="0" fontId="33" fillId="5" borderId="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wrapText="1"/>
    </xf>
    <xf numFmtId="1" fontId="2" fillId="5" borderId="25" xfId="0" applyNumberFormat="1" applyFont="1" applyFill="1" applyBorder="1" applyAlignment="1" applyProtection="1">
      <alignment horizontal="center" vertical="center"/>
    </xf>
    <xf numFmtId="0" fontId="3" fillId="5" borderId="0" xfId="0" applyFont="1" applyFill="1" applyBorder="1" applyAlignment="1" applyProtection="1">
      <alignment horizontal="center"/>
    </xf>
    <xf numFmtId="0" fontId="3" fillId="5" borderId="0" xfId="0" applyFont="1" applyFill="1" applyBorder="1" applyAlignment="1" applyProtection="1">
      <alignment horizontal="center" vertical="center"/>
    </xf>
    <xf numFmtId="0" fontId="46" fillId="5" borderId="0" xfId="0" applyFont="1" applyFill="1" applyBorder="1" applyAlignment="1" applyProtection="1">
      <alignment horizontal="center" vertical="center"/>
    </xf>
    <xf numFmtId="0" fontId="33" fillId="5" borderId="16"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27" xfId="0" applyFont="1" applyFill="1" applyBorder="1" applyAlignment="1" applyProtection="1">
      <alignment horizontal="center"/>
      <protection locked="0"/>
    </xf>
    <xf numFmtId="49" fontId="49" fillId="5" borderId="16" xfId="0" applyNumberFormat="1" applyFont="1" applyFill="1" applyBorder="1" applyAlignment="1" applyProtection="1">
      <alignment horizontal="center" vertical="center" wrapText="1"/>
    </xf>
    <xf numFmtId="49" fontId="49" fillId="5" borderId="11" xfId="0" applyNumberFormat="1" applyFont="1" applyFill="1" applyBorder="1" applyAlignment="1" applyProtection="1">
      <alignment horizontal="center" vertical="center" wrapText="1"/>
    </xf>
    <xf numFmtId="49" fontId="49" fillId="5" borderId="27" xfId="0" applyNumberFormat="1" applyFont="1" applyFill="1" applyBorder="1" applyAlignment="1" applyProtection="1">
      <alignment horizontal="center" vertical="center" wrapText="1"/>
    </xf>
    <xf numFmtId="0" fontId="47" fillId="5" borderId="0" xfId="0" applyFont="1" applyFill="1" applyAlignment="1" applyProtection="1">
      <alignment horizontal="justify" vertical="top" wrapText="1"/>
    </xf>
    <xf numFmtId="0" fontId="47" fillId="5" borderId="16" xfId="0" applyFont="1" applyFill="1" applyBorder="1" applyAlignment="1" applyProtection="1">
      <alignment horizontal="center" vertical="center" wrapText="1"/>
    </xf>
    <xf numFmtId="0" fontId="47" fillId="5" borderId="11" xfId="0" applyFont="1" applyFill="1" applyBorder="1" applyAlignment="1" applyProtection="1">
      <alignment horizontal="center" vertical="center" wrapText="1"/>
    </xf>
    <xf numFmtId="0" fontId="47" fillId="5" borderId="27" xfId="0" applyFont="1" applyFill="1" applyBorder="1" applyAlignment="1" applyProtection="1">
      <alignment horizontal="center" vertical="center" wrapText="1"/>
    </xf>
    <xf numFmtId="0" fontId="48" fillId="5" borderId="0" xfId="0" applyFont="1" applyFill="1" applyAlignment="1" applyProtection="1">
      <alignment horizontal="justify" vertical="center" wrapText="1"/>
    </xf>
    <xf numFmtId="49" fontId="17" fillId="5" borderId="16" xfId="0" applyNumberFormat="1" applyFont="1" applyFill="1" applyBorder="1" applyAlignment="1" applyProtection="1">
      <alignment vertical="center"/>
    </xf>
    <xf numFmtId="49" fontId="17" fillId="5" borderId="11" xfId="0" applyNumberFormat="1" applyFont="1" applyFill="1" applyBorder="1" applyAlignment="1" applyProtection="1">
      <alignment vertical="center"/>
    </xf>
    <xf numFmtId="49" fontId="17" fillId="5" borderId="27" xfId="0" applyNumberFormat="1" applyFont="1" applyFill="1" applyBorder="1" applyAlignment="1" applyProtection="1">
      <alignment vertical="center"/>
    </xf>
    <xf numFmtId="1" fontId="3" fillId="2" borderId="16" xfId="3" applyNumberFormat="1" applyFont="1" applyFill="1" applyBorder="1" applyAlignment="1" applyProtection="1">
      <alignment horizontal="center" vertical="center" shrinkToFit="1"/>
      <protection locked="0"/>
    </xf>
    <xf numFmtId="1" fontId="3" fillId="2" borderId="11" xfId="3" applyNumberFormat="1" applyFont="1" applyFill="1" applyBorder="1" applyAlignment="1" applyProtection="1">
      <alignment horizontal="center" vertical="center" shrinkToFit="1"/>
      <protection locked="0"/>
    </xf>
    <xf numFmtId="1" fontId="3" fillId="2" borderId="27" xfId="3" applyNumberFormat="1" applyFont="1" applyFill="1" applyBorder="1" applyAlignment="1" applyProtection="1">
      <alignment horizontal="center" vertical="center" shrinkToFit="1"/>
      <protection locked="0"/>
    </xf>
    <xf numFmtId="1" fontId="33" fillId="5" borderId="16" xfId="3" applyNumberFormat="1" applyFont="1" applyFill="1" applyBorder="1" applyAlignment="1" applyProtection="1">
      <alignment horizontal="center" vertical="center" shrinkToFit="1"/>
      <protection locked="0"/>
    </xf>
    <xf numFmtId="1" fontId="33" fillId="5" borderId="11" xfId="3" applyNumberFormat="1" applyFont="1" applyFill="1" applyBorder="1" applyAlignment="1" applyProtection="1">
      <alignment horizontal="center" vertical="center" shrinkToFit="1"/>
      <protection locked="0"/>
    </xf>
    <xf numFmtId="1" fontId="33" fillId="5" borderId="27" xfId="3" applyNumberFormat="1" applyFont="1" applyFill="1" applyBorder="1" applyAlignment="1" applyProtection="1">
      <alignment horizontal="center" vertical="center" shrinkToFit="1"/>
      <protection locked="0"/>
    </xf>
    <xf numFmtId="0" fontId="47" fillId="5" borderId="16" xfId="0" applyFont="1" applyFill="1" applyBorder="1" applyAlignment="1" applyProtection="1">
      <alignment horizontal="center" vertical="center"/>
    </xf>
    <xf numFmtId="0" fontId="47" fillId="5" borderId="11" xfId="0" applyFont="1" applyFill="1" applyBorder="1" applyAlignment="1" applyProtection="1">
      <alignment horizontal="center" vertical="center"/>
    </xf>
    <xf numFmtId="0" fontId="47" fillId="5" borderId="27" xfId="0" applyFont="1" applyFill="1" applyBorder="1" applyAlignment="1" applyProtection="1">
      <alignment horizontal="center" vertical="center"/>
    </xf>
    <xf numFmtId="49" fontId="21" fillId="5" borderId="19" xfId="0" applyNumberFormat="1" applyFont="1" applyFill="1" applyBorder="1" applyAlignment="1" applyProtection="1">
      <alignment horizontal="center" vertical="center" wrapText="1"/>
    </xf>
    <xf numFmtId="49" fontId="21" fillId="5" borderId="12" xfId="0" applyNumberFormat="1" applyFont="1" applyFill="1" applyBorder="1" applyAlignment="1" applyProtection="1">
      <alignment horizontal="center" vertical="center" wrapText="1"/>
    </xf>
    <xf numFmtId="49" fontId="21" fillId="5" borderId="20" xfId="0" applyNumberFormat="1" applyFont="1" applyFill="1" applyBorder="1" applyAlignment="1" applyProtection="1">
      <alignment horizontal="center" vertical="center" wrapText="1"/>
    </xf>
    <xf numFmtId="49" fontId="21" fillId="5" borderId="17" xfId="0" applyNumberFormat="1" applyFont="1" applyFill="1" applyBorder="1" applyAlignment="1" applyProtection="1">
      <alignment horizontal="center" vertical="center" wrapText="1"/>
    </xf>
    <xf numFmtId="49" fontId="21" fillId="5" borderId="3" xfId="0" applyNumberFormat="1" applyFont="1" applyFill="1" applyBorder="1" applyAlignment="1" applyProtection="1">
      <alignment horizontal="center" vertical="center" wrapText="1"/>
    </xf>
    <xf numFmtId="49" fontId="21" fillId="5" borderId="23" xfId="0" applyNumberFormat="1" applyFont="1" applyFill="1" applyBorder="1" applyAlignment="1" applyProtection="1">
      <alignment horizontal="center" vertical="center" wrapText="1"/>
    </xf>
    <xf numFmtId="49" fontId="17" fillId="5" borderId="16" xfId="0" applyNumberFormat="1" applyFont="1" applyFill="1" applyBorder="1" applyAlignment="1" applyProtection="1">
      <alignment vertical="top"/>
    </xf>
    <xf numFmtId="49" fontId="17" fillId="5" borderId="11" xfId="0" applyNumberFormat="1" applyFont="1" applyFill="1" applyBorder="1" applyAlignment="1" applyProtection="1">
      <alignment vertical="top"/>
    </xf>
    <xf numFmtId="49" fontId="17" fillId="5" borderId="27" xfId="0" applyNumberFormat="1" applyFont="1" applyFill="1" applyBorder="1" applyAlignment="1" applyProtection="1">
      <alignment vertical="top"/>
    </xf>
    <xf numFmtId="1" fontId="33" fillId="5" borderId="14" xfId="3" applyNumberFormat="1"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47" fillId="5" borderId="0" xfId="0" applyFont="1" applyFill="1" applyAlignment="1" applyProtection="1">
      <alignment horizontal="justify" vertical="top"/>
    </xf>
    <xf numFmtId="0" fontId="2" fillId="8" borderId="32" xfId="0" applyFont="1" applyFill="1" applyBorder="1" applyAlignment="1" applyProtection="1">
      <alignment horizontal="center" vertical="center"/>
    </xf>
    <xf numFmtId="0" fontId="2" fillId="8" borderId="33" xfId="0" applyFont="1" applyFill="1" applyBorder="1" applyAlignment="1" applyProtection="1">
      <alignment horizontal="center" vertical="center"/>
    </xf>
    <xf numFmtId="0" fontId="2" fillId="8" borderId="34" xfId="0" applyFont="1" applyFill="1" applyBorder="1" applyAlignment="1" applyProtection="1">
      <alignment horizontal="center" vertical="center"/>
    </xf>
    <xf numFmtId="0" fontId="26" fillId="5" borderId="19" xfId="0" applyFont="1" applyFill="1" applyBorder="1" applyAlignment="1" applyProtection="1">
      <alignment horizontal="justify" vertical="top" wrapText="1"/>
    </xf>
    <xf numFmtId="0" fontId="26" fillId="5" borderId="12" xfId="0" applyFont="1" applyFill="1" applyBorder="1" applyAlignment="1" applyProtection="1">
      <alignment horizontal="justify" vertical="top" wrapText="1"/>
    </xf>
    <xf numFmtId="0" fontId="26" fillId="5" borderId="20" xfId="0" applyFont="1" applyFill="1" applyBorder="1" applyAlignment="1" applyProtection="1">
      <alignment horizontal="justify" vertical="top" wrapText="1"/>
    </xf>
    <xf numFmtId="0" fontId="48" fillId="5" borderId="0" xfId="0" applyFont="1" applyFill="1" applyBorder="1" applyAlignment="1" applyProtection="1">
      <alignment horizontal="justify" vertical="top" wrapText="1"/>
    </xf>
    <xf numFmtId="0" fontId="48" fillId="5" borderId="18" xfId="0" applyFont="1" applyFill="1" applyBorder="1" applyAlignment="1" applyProtection="1">
      <alignment horizontal="justify" vertical="top" wrapText="1"/>
    </xf>
    <xf numFmtId="0" fontId="25" fillId="5" borderId="0" xfId="0" applyFont="1" applyFill="1" applyBorder="1" applyAlignment="1" applyProtection="1">
      <alignment horizontal="justify" vertical="top" wrapText="1"/>
    </xf>
    <xf numFmtId="0" fontId="25" fillId="5" borderId="18" xfId="0" applyFont="1" applyFill="1" applyBorder="1" applyAlignment="1" applyProtection="1">
      <alignment horizontal="justify" vertical="top" wrapText="1"/>
    </xf>
    <xf numFmtId="0" fontId="40" fillId="5" borderId="0" xfId="1" applyFont="1" applyFill="1" applyBorder="1" applyAlignment="1" applyProtection="1">
      <alignment horizontal="center" vertical="center"/>
      <protection locked="0"/>
    </xf>
    <xf numFmtId="0" fontId="3" fillId="5" borderId="1" xfId="0" applyFont="1" applyFill="1" applyBorder="1" applyAlignment="1" applyProtection="1">
      <alignment horizontal="justify" vertical="center" wrapText="1"/>
    </xf>
    <xf numFmtId="0" fontId="3" fillId="5" borderId="0" xfId="0" applyFont="1" applyFill="1" applyBorder="1" applyAlignment="1" applyProtection="1">
      <alignment horizontal="justify" vertical="center" wrapText="1"/>
    </xf>
    <xf numFmtId="0" fontId="27" fillId="5" borderId="19" xfId="0" applyFont="1" applyFill="1" applyBorder="1" applyAlignment="1" applyProtection="1">
      <alignment horizontal="justify" vertical="top" wrapText="1"/>
    </xf>
    <xf numFmtId="0" fontId="27" fillId="5" borderId="12" xfId="0" applyFont="1" applyFill="1" applyBorder="1" applyAlignment="1" applyProtection="1">
      <alignment horizontal="justify" vertical="top" wrapText="1"/>
    </xf>
    <xf numFmtId="0" fontId="27" fillId="5" borderId="20" xfId="0" applyFont="1" applyFill="1" applyBorder="1" applyAlignment="1" applyProtection="1">
      <alignment horizontal="justify" vertical="top" wrapText="1"/>
    </xf>
    <xf numFmtId="49" fontId="17" fillId="5" borderId="16" xfId="0" applyNumberFormat="1" applyFont="1" applyFill="1" applyBorder="1" applyAlignment="1" applyProtection="1">
      <alignment horizontal="left"/>
    </xf>
    <xf numFmtId="49" fontId="17" fillId="5" borderId="11" xfId="0" applyNumberFormat="1" applyFont="1" applyFill="1" applyBorder="1" applyAlignment="1" applyProtection="1">
      <alignment horizontal="left"/>
    </xf>
    <xf numFmtId="49" fontId="17" fillId="5" borderId="27" xfId="0" applyNumberFormat="1" applyFont="1" applyFill="1" applyBorder="1" applyAlignment="1" applyProtection="1">
      <alignment horizontal="left"/>
    </xf>
    <xf numFmtId="49" fontId="19" fillId="5" borderId="14" xfId="0" applyNumberFormat="1" applyFont="1" applyFill="1" applyBorder="1" applyAlignment="1" applyProtection="1">
      <alignment horizontal="left"/>
    </xf>
    <xf numFmtId="49" fontId="19" fillId="5" borderId="26" xfId="0" applyNumberFormat="1" applyFont="1" applyFill="1" applyBorder="1" applyAlignment="1" applyProtection="1">
      <alignment horizontal="left"/>
    </xf>
    <xf numFmtId="49" fontId="39" fillId="5" borderId="16" xfId="0" applyNumberFormat="1" applyFont="1" applyFill="1" applyBorder="1" applyAlignment="1" applyProtection="1">
      <alignment horizontal="left" vertical="top" wrapText="1"/>
    </xf>
    <xf numFmtId="49" fontId="39" fillId="5" borderId="11" xfId="0" applyNumberFormat="1" applyFont="1" applyFill="1" applyBorder="1" applyAlignment="1" applyProtection="1">
      <alignment horizontal="left" vertical="top" wrapText="1"/>
    </xf>
    <xf numFmtId="49" fontId="39" fillId="5" borderId="27" xfId="0" applyNumberFormat="1" applyFont="1" applyFill="1" applyBorder="1" applyAlignment="1" applyProtection="1">
      <alignment horizontal="left" vertical="top" wrapText="1"/>
    </xf>
    <xf numFmtId="49" fontId="39" fillId="5" borderId="16" xfId="0" applyNumberFormat="1" applyFont="1" applyFill="1" applyBorder="1" applyAlignment="1" applyProtection="1">
      <alignment horizontal="left" vertical="top"/>
    </xf>
    <xf numFmtId="49" fontId="39" fillId="5" borderId="11" xfId="0" applyNumberFormat="1" applyFont="1" applyFill="1" applyBorder="1" applyAlignment="1" applyProtection="1">
      <alignment horizontal="left" vertical="top"/>
    </xf>
    <xf numFmtId="49" fontId="39" fillId="5" borderId="27" xfId="0" applyNumberFormat="1" applyFont="1" applyFill="1" applyBorder="1" applyAlignment="1" applyProtection="1">
      <alignment horizontal="left" vertical="top"/>
    </xf>
    <xf numFmtId="49" fontId="17" fillId="5" borderId="14" xfId="0" applyNumberFormat="1" applyFont="1" applyFill="1" applyBorder="1" applyAlignment="1" applyProtection="1">
      <alignment horizontal="left" vertical="top" wrapText="1"/>
    </xf>
    <xf numFmtId="49" fontId="39" fillId="5" borderId="16" xfId="0" applyNumberFormat="1" applyFont="1" applyFill="1" applyBorder="1" applyAlignment="1" applyProtection="1">
      <alignment horizontal="left" vertical="center"/>
    </xf>
    <xf numFmtId="49" fontId="39" fillId="5" borderId="11" xfId="0" applyNumberFormat="1" applyFont="1" applyFill="1" applyBorder="1" applyAlignment="1" applyProtection="1">
      <alignment horizontal="left" vertical="center"/>
    </xf>
    <xf numFmtId="49" fontId="39" fillId="5" borderId="27" xfId="0" applyNumberFormat="1" applyFont="1" applyFill="1" applyBorder="1" applyAlignment="1" applyProtection="1">
      <alignment horizontal="left" vertical="center"/>
    </xf>
    <xf numFmtId="49" fontId="39" fillId="5" borderId="16" xfId="0" applyNumberFormat="1" applyFont="1" applyFill="1" applyBorder="1" applyAlignment="1" applyProtection="1">
      <alignment vertical="center"/>
    </xf>
    <xf numFmtId="49" fontId="39" fillId="5" borderId="11" xfId="0" applyNumberFormat="1" applyFont="1" applyFill="1" applyBorder="1" applyAlignment="1" applyProtection="1">
      <alignment vertical="center"/>
    </xf>
    <xf numFmtId="49" fontId="39" fillId="5" borderId="27" xfId="0" applyNumberFormat="1" applyFont="1" applyFill="1" applyBorder="1" applyAlignment="1" applyProtection="1">
      <alignment vertical="center"/>
    </xf>
    <xf numFmtId="49" fontId="39" fillId="5" borderId="14" xfId="0" applyNumberFormat="1" applyFont="1" applyFill="1" applyBorder="1" applyAlignment="1" applyProtection="1">
      <alignment horizontal="left" vertical="center"/>
    </xf>
    <xf numFmtId="49" fontId="17" fillId="5" borderId="16" xfId="0" applyNumberFormat="1" applyFont="1" applyFill="1" applyBorder="1" applyAlignment="1" applyProtection="1">
      <alignment horizontal="left" vertical="top" wrapText="1"/>
    </xf>
    <xf numFmtId="49" fontId="17" fillId="5" borderId="11" xfId="0" applyNumberFormat="1" applyFont="1" applyFill="1" applyBorder="1" applyAlignment="1" applyProtection="1">
      <alignment horizontal="left" vertical="top" wrapText="1"/>
    </xf>
    <xf numFmtId="49" fontId="17" fillId="5" borderId="27" xfId="0" applyNumberFormat="1" applyFont="1" applyFill="1" applyBorder="1" applyAlignment="1" applyProtection="1">
      <alignment horizontal="left" vertical="top" wrapText="1"/>
    </xf>
    <xf numFmtId="49" fontId="17" fillId="5" borderId="16" xfId="0" applyNumberFormat="1" applyFont="1" applyFill="1" applyBorder="1" applyAlignment="1" applyProtection="1">
      <alignment horizontal="left" vertical="center"/>
    </xf>
    <xf numFmtId="49" fontId="17" fillId="5" borderId="11" xfId="0" applyNumberFormat="1" applyFont="1" applyFill="1" applyBorder="1" applyAlignment="1" applyProtection="1">
      <alignment horizontal="left" vertical="center"/>
    </xf>
    <xf numFmtId="49" fontId="17" fillId="5" borderId="27" xfId="0" applyNumberFormat="1" applyFont="1" applyFill="1" applyBorder="1" applyAlignment="1" applyProtection="1">
      <alignment horizontal="left" vertical="center"/>
    </xf>
    <xf numFmtId="49" fontId="17" fillId="5" borderId="14" xfId="0" applyNumberFormat="1" applyFont="1" applyFill="1" applyBorder="1" applyAlignment="1" applyProtection="1">
      <alignment horizontal="left" vertical="center"/>
    </xf>
    <xf numFmtId="49" fontId="17" fillId="5" borderId="16" xfId="0" applyNumberFormat="1" applyFont="1" applyFill="1" applyBorder="1" applyAlignment="1" applyProtection="1">
      <alignment horizontal="left" vertical="top"/>
    </xf>
    <xf numFmtId="49" fontId="17" fillId="5" borderId="11" xfId="0" applyNumberFormat="1" applyFont="1" applyFill="1" applyBorder="1" applyAlignment="1" applyProtection="1">
      <alignment horizontal="left" vertical="top"/>
    </xf>
    <xf numFmtId="49" fontId="17" fillId="5" borderId="27" xfId="0" applyNumberFormat="1" applyFont="1" applyFill="1" applyBorder="1" applyAlignment="1" applyProtection="1">
      <alignment horizontal="left" vertical="top"/>
    </xf>
    <xf numFmtId="49" fontId="39" fillId="5" borderId="16" xfId="0" applyNumberFormat="1" applyFont="1" applyFill="1" applyBorder="1" applyAlignment="1" applyProtection="1">
      <alignment vertical="top"/>
    </xf>
    <xf numFmtId="49" fontId="39" fillId="5" borderId="11" xfId="0" applyNumberFormat="1" applyFont="1" applyFill="1" applyBorder="1" applyAlignment="1" applyProtection="1">
      <alignment vertical="top"/>
    </xf>
    <xf numFmtId="49" fontId="39" fillId="5" borderId="27" xfId="0" applyNumberFormat="1" applyFont="1" applyFill="1" applyBorder="1" applyAlignment="1" applyProtection="1">
      <alignment vertical="top"/>
    </xf>
    <xf numFmtId="49" fontId="39" fillId="5" borderId="14" xfId="0" applyNumberFormat="1" applyFont="1" applyFill="1" applyBorder="1" applyAlignment="1" applyProtection="1">
      <alignment vertical="center"/>
    </xf>
    <xf numFmtId="49" fontId="39" fillId="5" borderId="0" xfId="0" applyNumberFormat="1" applyFont="1" applyFill="1" applyBorder="1" applyAlignment="1" applyProtection="1">
      <alignment horizontal="left" vertical="center" wrapText="1"/>
    </xf>
    <xf numFmtId="49" fontId="39" fillId="5" borderId="16" xfId="0" applyNumberFormat="1" applyFont="1" applyFill="1" applyBorder="1" applyAlignment="1" applyProtection="1">
      <alignment horizontal="left" vertical="center" wrapText="1"/>
    </xf>
    <xf numFmtId="49" fontId="39" fillId="5" borderId="11" xfId="0" applyNumberFormat="1" applyFont="1" applyFill="1" applyBorder="1" applyAlignment="1" applyProtection="1">
      <alignment horizontal="left" vertical="center" wrapText="1"/>
    </xf>
    <xf numFmtId="49" fontId="39" fillId="5" borderId="27" xfId="0" applyNumberFormat="1" applyFont="1" applyFill="1" applyBorder="1" applyAlignment="1" applyProtection="1">
      <alignment horizontal="left" vertical="center" wrapText="1"/>
    </xf>
    <xf numFmtId="49" fontId="39" fillId="5" borderId="14" xfId="0" applyNumberFormat="1" applyFont="1" applyFill="1" applyBorder="1" applyAlignment="1" applyProtection="1">
      <alignment horizontal="left" vertical="center" wrapText="1"/>
    </xf>
    <xf numFmtId="0" fontId="54" fillId="5" borderId="0" xfId="0" applyNumberFormat="1" applyFont="1" applyFill="1" applyBorder="1" applyAlignment="1" applyProtection="1">
      <alignment horizontal="center" vertical="center" wrapText="1"/>
    </xf>
    <xf numFmtId="0" fontId="54" fillId="5" borderId="0" xfId="0" applyNumberFormat="1" applyFont="1" applyFill="1" applyBorder="1" applyAlignment="1" applyProtection="1">
      <alignment horizontal="center" vertical="center"/>
    </xf>
    <xf numFmtId="0" fontId="43" fillId="2" borderId="0" xfId="0" applyFont="1" applyFill="1" applyBorder="1" applyAlignment="1" applyProtection="1">
      <alignment horizontal="center" vertical="center"/>
    </xf>
    <xf numFmtId="0" fontId="4" fillId="2" borderId="1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2" fillId="2" borderId="11" xfId="1" applyFont="1" applyFill="1" applyBorder="1" applyAlignment="1" applyProtection="1">
      <alignment horizontal="left"/>
      <protection locked="0"/>
    </xf>
    <xf numFmtId="0" fontId="9" fillId="4" borderId="0" xfId="0" applyFont="1" applyFill="1" applyBorder="1" applyAlignment="1" applyProtection="1">
      <alignment horizontal="center" vertical="center"/>
    </xf>
    <xf numFmtId="0" fontId="12" fillId="5" borderId="19" xfId="0" applyFont="1" applyFill="1" applyBorder="1" applyAlignment="1" applyProtection="1">
      <alignment horizontal="left" vertical="top" wrapText="1"/>
      <protection locked="0"/>
    </xf>
    <xf numFmtId="0" fontId="12" fillId="5" borderId="12" xfId="0" applyFont="1" applyFill="1" applyBorder="1" applyAlignment="1" applyProtection="1">
      <alignment horizontal="left" vertical="top" wrapText="1"/>
      <protection locked="0"/>
    </xf>
    <xf numFmtId="0" fontId="12" fillId="5" borderId="20" xfId="0" applyFont="1" applyFill="1" applyBorder="1" applyAlignment="1" applyProtection="1">
      <alignment horizontal="left" vertical="top" wrapText="1"/>
      <protection locked="0"/>
    </xf>
    <xf numFmtId="0" fontId="12" fillId="5" borderId="15"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8" xfId="0" applyFont="1" applyFill="1" applyBorder="1" applyAlignment="1" applyProtection="1">
      <alignment horizontal="left" vertical="top" wrapText="1"/>
      <protection locked="0"/>
    </xf>
    <xf numFmtId="0" fontId="12" fillId="5" borderId="17" xfId="0" applyFont="1" applyFill="1" applyBorder="1" applyAlignment="1" applyProtection="1">
      <alignment horizontal="left" vertical="top" wrapText="1"/>
      <protection locked="0"/>
    </xf>
    <xf numFmtId="0" fontId="12" fillId="5" borderId="3"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46" fillId="5" borderId="0" xfId="0" applyFont="1" applyFill="1" applyBorder="1" applyAlignment="1">
      <alignment horizontal="justify" vertical="top" wrapText="1"/>
    </xf>
    <xf numFmtId="0" fontId="35" fillId="5" borderId="0" xfId="0" applyFont="1" applyFill="1" applyBorder="1" applyAlignment="1">
      <alignment horizontal="justify" vertical="top" wrapText="1"/>
    </xf>
    <xf numFmtId="0" fontId="35" fillId="5" borderId="0" xfId="0" applyFont="1" applyFill="1" applyBorder="1" applyAlignment="1">
      <alignment horizontal="justify" vertical="center" wrapText="1"/>
    </xf>
    <xf numFmtId="0" fontId="41" fillId="4"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0" fillId="2" borderId="0" xfId="1" applyFont="1" applyFill="1" applyAlignment="1" applyProtection="1">
      <alignment horizontal="center" vertical="center" wrapText="1"/>
    </xf>
    <xf numFmtId="0" fontId="34" fillId="2" borderId="16"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34" fillId="2" borderId="27" xfId="0" applyFont="1" applyFill="1" applyBorder="1" applyAlignment="1" applyProtection="1">
      <alignment horizontal="center" vertical="center" wrapText="1"/>
    </xf>
    <xf numFmtId="0" fontId="35" fillId="5" borderId="0" xfId="0" applyFont="1" applyFill="1" applyAlignment="1">
      <alignment horizontal="justify" vertical="center"/>
    </xf>
  </cellXfs>
  <cellStyles count="5">
    <cellStyle name="Hipervínculo" xfId="1" builtinId="8"/>
    <cellStyle name="Hipervínculo 2" xfId="4"/>
    <cellStyle name="Normal" xfId="0" builtinId="0"/>
    <cellStyle name="Normal 2" xfId="2"/>
    <cellStyle name="Porcentual 2" xfId="3"/>
  </cellStyles>
  <dxfs count="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colors>
    <mruColors>
      <color rgb="FFFF7C8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0</xdr:row>
      <xdr:rowOff>200024</xdr:rowOff>
    </xdr:from>
    <xdr:to>
      <xdr:col>7</xdr:col>
      <xdr:colOff>189824</xdr:colOff>
      <xdr:row>5</xdr:row>
      <xdr:rowOff>372224</xdr:rowOff>
    </xdr:to>
    <xdr:pic>
      <xdr:nvPicPr>
        <xdr:cNvPr id="3105" name="4 Imagen" descr="INEGI Logo y nombre (vertical).png">
          <a:extLst>
            <a:ext uri="{FF2B5EF4-FFF2-40B4-BE49-F238E27FC236}">
              <a16:creationId xmlns:a16="http://schemas.microsoft.com/office/drawing/2014/main" xmlns="" id="{00000000-0008-0000-0000-0000210C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200024"/>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104774</xdr:colOff>
      <xdr:row>0</xdr:row>
      <xdr:rowOff>161924</xdr:rowOff>
    </xdr:from>
    <xdr:to>
      <xdr:col>29</xdr:col>
      <xdr:colOff>231674</xdr:colOff>
      <xdr:row>5</xdr:row>
      <xdr:rowOff>355724</xdr:rowOff>
    </xdr:to>
    <xdr:pic>
      <xdr:nvPicPr>
        <xdr:cNvPr id="3106" name="Imagen 3">
          <a:extLst>
            <a:ext uri="{FF2B5EF4-FFF2-40B4-BE49-F238E27FC236}">
              <a16:creationId xmlns:a16="http://schemas.microsoft.com/office/drawing/2014/main" xmlns="" id="{00000000-0008-0000-0000-0000220C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0724" y="161924"/>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0</xdr:row>
      <xdr:rowOff>180974</xdr:rowOff>
    </xdr:from>
    <xdr:to>
      <xdr:col>8</xdr:col>
      <xdr:colOff>94574</xdr:colOff>
      <xdr:row>5</xdr:row>
      <xdr:rowOff>343649</xdr:rowOff>
    </xdr:to>
    <xdr:pic>
      <xdr:nvPicPr>
        <xdr:cNvPr id="2" name="4 Imagen" descr="INEGI Logo y nombre (vertical).png">
          <a:extLst>
            <a:ext uri="{FF2B5EF4-FFF2-40B4-BE49-F238E27FC236}">
              <a16:creationId xmlns:a16="http://schemas.microsoft.com/office/drawing/2014/main" xmlns="" id="{00000000-0008-0000-0100-000002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52424" y="180974"/>
          <a:ext cx="1875750" cy="1162800"/>
        </a:xfrm>
        <a:prstGeom prst="rect">
          <a:avLst/>
        </a:prstGeom>
        <a:noFill/>
        <a:ln w="9525">
          <a:noFill/>
          <a:miter lim="800000"/>
          <a:headEnd/>
          <a:tailEnd/>
        </a:ln>
      </xdr:spPr>
    </xdr:pic>
    <xdr:clientData/>
  </xdr:twoCellAnchor>
  <xdr:twoCellAnchor editAs="oneCell">
    <xdr:from>
      <xdr:col>23</xdr:col>
      <xdr:colOff>209550</xdr:colOff>
      <xdr:row>0</xdr:row>
      <xdr:rowOff>85725</xdr:rowOff>
    </xdr:from>
    <xdr:to>
      <xdr:col>30</xdr:col>
      <xdr:colOff>88800</xdr:colOff>
      <xdr:row>5</xdr:row>
      <xdr:rowOff>270000</xdr:rowOff>
    </xdr:to>
    <xdr:pic>
      <xdr:nvPicPr>
        <xdr:cNvPr id="3" name="Imagen 2">
          <a:extLst>
            <a:ext uri="{FF2B5EF4-FFF2-40B4-BE49-F238E27FC236}">
              <a16:creationId xmlns:a16="http://schemas.microsoft.com/office/drawing/2014/main" xmlns="" id="{00000000-0008-0000-01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85725"/>
          <a:ext cx="1746150" cy="118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8</xdr:col>
      <xdr:colOff>8850</xdr:colOff>
      <xdr:row>5</xdr:row>
      <xdr:rowOff>267450</xdr:rowOff>
    </xdr:to>
    <xdr:pic>
      <xdr:nvPicPr>
        <xdr:cNvPr id="4" name="4 Imagen" descr="INEGI Logo y nombre (vertical).png">
          <a:extLst>
            <a:ext uri="{FF2B5EF4-FFF2-40B4-BE49-F238E27FC236}">
              <a16:creationId xmlns:a16="http://schemas.microsoft.com/office/drawing/2014/main" xmlns="" id="{00000000-0008-0000-0200-00000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95250"/>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76200</xdr:colOff>
      <xdr:row>0</xdr:row>
      <xdr:rowOff>57150</xdr:rowOff>
    </xdr:from>
    <xdr:to>
      <xdr:col>29</xdr:col>
      <xdr:colOff>203100</xdr:colOff>
      <xdr:row>5</xdr:row>
      <xdr:rowOff>250950</xdr:rowOff>
    </xdr:to>
    <xdr:pic>
      <xdr:nvPicPr>
        <xdr:cNvPr id="6" name="Imagen 3">
          <a:extLst>
            <a:ext uri="{FF2B5EF4-FFF2-40B4-BE49-F238E27FC236}">
              <a16:creationId xmlns:a16="http://schemas.microsoft.com/office/drawing/2014/main" xmlns="" id="{00000000-0008-0000-02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2150" y="57150"/>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8</xdr:col>
      <xdr:colOff>8850</xdr:colOff>
      <xdr:row>5</xdr:row>
      <xdr:rowOff>276975</xdr:rowOff>
    </xdr:to>
    <xdr:pic>
      <xdr:nvPicPr>
        <xdr:cNvPr id="4" name="4 Imagen" descr="INEGI Logo y nombre (vertical).png">
          <a:extLst>
            <a:ext uri="{FF2B5EF4-FFF2-40B4-BE49-F238E27FC236}">
              <a16:creationId xmlns:a16="http://schemas.microsoft.com/office/drawing/2014/main" xmlns="" id="{00000000-0008-0000-0300-00000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04775"/>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190500</xdr:colOff>
      <xdr:row>0</xdr:row>
      <xdr:rowOff>66675</xdr:rowOff>
    </xdr:from>
    <xdr:to>
      <xdr:col>30</xdr:col>
      <xdr:colOff>69750</xdr:colOff>
      <xdr:row>5</xdr:row>
      <xdr:rowOff>260475</xdr:rowOff>
    </xdr:to>
    <xdr:pic>
      <xdr:nvPicPr>
        <xdr:cNvPr id="6" name="Imagen 3">
          <a:extLst>
            <a:ext uri="{FF2B5EF4-FFF2-40B4-BE49-F238E27FC236}">
              <a16:creationId xmlns:a16="http://schemas.microsoft.com/office/drawing/2014/main" xmlns="" id="{00000000-0008-0000-03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5975" y="66675"/>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8</xdr:col>
      <xdr:colOff>18375</xdr:colOff>
      <xdr:row>4</xdr:row>
      <xdr:rowOff>134100</xdr:rowOff>
    </xdr:to>
    <xdr:pic>
      <xdr:nvPicPr>
        <xdr:cNvPr id="5" name="4 Imagen" descr="INEGI Logo y nombre (vertical).png">
          <a:extLst>
            <a:ext uri="{FF2B5EF4-FFF2-40B4-BE49-F238E27FC236}">
              <a16:creationId xmlns:a16="http://schemas.microsoft.com/office/drawing/2014/main" xmlns="" id="{00000000-0008-0000-0400-000005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76200"/>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0</xdr:row>
      <xdr:rowOff>76200</xdr:rowOff>
    </xdr:from>
    <xdr:to>
      <xdr:col>30</xdr:col>
      <xdr:colOff>60225</xdr:colOff>
      <xdr:row>4</xdr:row>
      <xdr:rowOff>155700</xdr:rowOff>
    </xdr:to>
    <xdr:pic>
      <xdr:nvPicPr>
        <xdr:cNvPr id="4" name="Imagen 3">
          <a:extLst>
            <a:ext uri="{FF2B5EF4-FFF2-40B4-BE49-F238E27FC236}">
              <a16:creationId xmlns:a16="http://schemas.microsoft.com/office/drawing/2014/main" xmlns="" id="{00000000-0008-0000-04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76200"/>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8</xdr:col>
      <xdr:colOff>94575</xdr:colOff>
      <xdr:row>5</xdr:row>
      <xdr:rowOff>248400</xdr:rowOff>
    </xdr:to>
    <xdr:pic>
      <xdr:nvPicPr>
        <xdr:cNvPr id="4" name="4 Imagen" descr="INEGI Logo y nombre (vertical).png">
          <a:extLst>
            <a:ext uri="{FF2B5EF4-FFF2-40B4-BE49-F238E27FC236}">
              <a16:creationId xmlns:a16="http://schemas.microsoft.com/office/drawing/2014/main" xmlns="" id="{00000000-0008-0000-0500-00000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85725"/>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209550</xdr:colOff>
      <xdr:row>0</xdr:row>
      <xdr:rowOff>66675</xdr:rowOff>
    </xdr:from>
    <xdr:to>
      <xdr:col>30</xdr:col>
      <xdr:colOff>88800</xdr:colOff>
      <xdr:row>5</xdr:row>
      <xdr:rowOff>250950</xdr:rowOff>
    </xdr:to>
    <xdr:pic>
      <xdr:nvPicPr>
        <xdr:cNvPr id="6" name="Imagen 3">
          <a:extLst>
            <a:ext uri="{FF2B5EF4-FFF2-40B4-BE49-F238E27FC236}">
              <a16:creationId xmlns:a16="http://schemas.microsoft.com/office/drawing/2014/main" xmlns="" id="{00000000-0008-0000-05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0" y="66675"/>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Normal="100" workbookViewId="0">
      <selection activeCell="C18" sqref="C18:W18"/>
    </sheetView>
  </sheetViews>
  <sheetFormatPr baseColWidth="10" defaultColWidth="0" defaultRowHeight="15" zeroHeight="1" x14ac:dyDescent="0.25"/>
  <cols>
    <col min="1" max="31" width="3.7109375" style="166" customWidth="1"/>
    <col min="32" max="16384" width="11.42578125" hidden="1"/>
  </cols>
  <sheetData>
    <row r="1" spans="1:31" s="45" customFormat="1" ht="15.75" customHeight="1" x14ac:dyDescent="0.25">
      <c r="A1" s="43"/>
      <c r="B1" s="287" t="s">
        <v>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44"/>
    </row>
    <row r="2" spans="1:31" s="45" customFormat="1" ht="15.75" customHeight="1" x14ac:dyDescent="0.25">
      <c r="A2" s="43"/>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44"/>
    </row>
    <row r="3" spans="1:31" s="45" customFormat="1" ht="15.75" customHeight="1" x14ac:dyDescent="0.25">
      <c r="A3" s="43"/>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44"/>
    </row>
    <row r="4" spans="1:31" s="45" customFormat="1" ht="15.75" customHeight="1" x14ac:dyDescent="0.25">
      <c r="A4" s="43"/>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44"/>
    </row>
    <row r="5" spans="1:31" s="45" customFormat="1" ht="15" customHeight="1" x14ac:dyDescent="0.25">
      <c r="A5" s="9"/>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5"/>
    </row>
    <row r="6" spans="1:31" s="45" customFormat="1" ht="63.75" customHeight="1" x14ac:dyDescent="0.25">
      <c r="A6" s="9"/>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5"/>
    </row>
    <row r="7" spans="1:31" s="45" customFormat="1" ht="15" customHeight="1" x14ac:dyDescent="0.25">
      <c r="A7" s="9"/>
      <c r="B7" s="288" t="s">
        <v>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5"/>
    </row>
    <row r="8" spans="1:31" s="42" customFormat="1" x14ac:dyDescent="0.25">
      <c r="A8" s="93"/>
      <c r="C8" s="10"/>
      <c r="D8" s="10"/>
      <c r="E8" s="10"/>
      <c r="F8" s="86"/>
      <c r="G8" s="10"/>
      <c r="H8" s="10"/>
      <c r="I8" s="10"/>
      <c r="J8" s="92"/>
      <c r="O8" s="88"/>
      <c r="P8" s="88"/>
      <c r="Q8" s="88"/>
      <c r="R8" s="88"/>
      <c r="S8" s="88"/>
      <c r="T8" s="88"/>
      <c r="U8" s="88"/>
      <c r="V8" s="88"/>
      <c r="W8" s="10"/>
      <c r="X8" s="10"/>
      <c r="Y8" s="10"/>
      <c r="Z8" s="10"/>
      <c r="AA8" s="10"/>
      <c r="AB8" s="10"/>
      <c r="AC8" s="10"/>
      <c r="AD8" s="10"/>
      <c r="AE8" s="88"/>
    </row>
    <row r="9" spans="1:31" x14ac:dyDescent="0.25"/>
    <row r="10" spans="1:31" x14ac:dyDescent="0.25">
      <c r="C10" s="286" t="s">
        <v>2</v>
      </c>
      <c r="D10" s="286"/>
      <c r="E10" s="286"/>
      <c r="F10" s="286"/>
      <c r="G10" s="286"/>
      <c r="H10" s="286"/>
      <c r="I10" s="286"/>
      <c r="J10" s="286"/>
      <c r="K10" s="286"/>
      <c r="L10" s="286"/>
      <c r="M10" s="286"/>
      <c r="N10" s="286"/>
      <c r="O10" s="286"/>
      <c r="P10" s="286"/>
      <c r="Q10" s="286"/>
      <c r="R10" s="286"/>
      <c r="S10" s="286"/>
      <c r="T10" s="286"/>
      <c r="U10" s="286"/>
      <c r="V10" s="286"/>
      <c r="W10" s="286"/>
    </row>
    <row r="11" spans="1:31" x14ac:dyDescent="0.25"/>
    <row r="12" spans="1:31" x14ac:dyDescent="0.25">
      <c r="C12" s="286" t="s">
        <v>3</v>
      </c>
      <c r="D12" s="286"/>
      <c r="E12" s="286"/>
      <c r="F12" s="286"/>
      <c r="G12" s="286"/>
      <c r="H12" s="286"/>
      <c r="I12" s="286"/>
      <c r="J12" s="286"/>
      <c r="K12" s="286"/>
      <c r="L12" s="286"/>
      <c r="M12" s="286"/>
      <c r="N12" s="286"/>
      <c r="O12" s="286"/>
      <c r="P12" s="286"/>
      <c r="Q12" s="286"/>
      <c r="R12" s="286"/>
      <c r="S12" s="286"/>
      <c r="T12" s="286"/>
      <c r="U12" s="286"/>
      <c r="V12" s="286"/>
      <c r="W12" s="286"/>
    </row>
    <row r="13" spans="1:31" x14ac:dyDescent="0.25"/>
    <row r="14" spans="1:31" x14ac:dyDescent="0.25">
      <c r="C14" s="286" t="s">
        <v>337</v>
      </c>
      <c r="D14" s="286"/>
      <c r="E14" s="286"/>
      <c r="F14" s="286"/>
      <c r="G14" s="286"/>
      <c r="H14" s="286"/>
      <c r="I14" s="286"/>
      <c r="J14" s="286"/>
      <c r="K14" s="286"/>
      <c r="L14" s="286"/>
      <c r="M14" s="286"/>
      <c r="N14" s="286"/>
      <c r="O14" s="286"/>
      <c r="P14" s="286"/>
      <c r="Q14" s="286"/>
      <c r="R14" s="286"/>
      <c r="S14" s="286"/>
      <c r="T14" s="286"/>
      <c r="U14" s="286"/>
      <c r="V14" s="286"/>
      <c r="W14" s="286"/>
    </row>
    <row r="15" spans="1:31" x14ac:dyDescent="0.25"/>
    <row r="16" spans="1:31" x14ac:dyDescent="0.25">
      <c r="C16" s="286" t="s">
        <v>4</v>
      </c>
      <c r="D16" s="286"/>
      <c r="E16" s="286"/>
      <c r="F16" s="286"/>
      <c r="G16" s="286"/>
      <c r="H16" s="286"/>
      <c r="I16" s="286"/>
      <c r="J16" s="286"/>
      <c r="K16" s="286"/>
      <c r="L16" s="286"/>
      <c r="M16" s="286"/>
      <c r="N16" s="286"/>
      <c r="O16" s="286"/>
      <c r="P16" s="286"/>
      <c r="Q16" s="286"/>
      <c r="R16" s="286"/>
      <c r="S16" s="286"/>
      <c r="T16" s="286"/>
      <c r="U16" s="286"/>
      <c r="V16" s="286"/>
      <c r="W16" s="286"/>
    </row>
    <row r="17" spans="3:23" x14ac:dyDescent="0.25"/>
    <row r="18" spans="3:23" x14ac:dyDescent="0.25">
      <c r="C18" s="286" t="s">
        <v>5</v>
      </c>
      <c r="D18" s="286"/>
      <c r="E18" s="286"/>
      <c r="F18" s="286"/>
      <c r="G18" s="286"/>
      <c r="H18" s="286"/>
      <c r="I18" s="286"/>
      <c r="J18" s="286"/>
      <c r="K18" s="286"/>
      <c r="L18" s="286"/>
      <c r="M18" s="286"/>
      <c r="N18" s="286"/>
      <c r="O18" s="286"/>
      <c r="P18" s="286"/>
      <c r="Q18" s="286"/>
      <c r="R18" s="286"/>
      <c r="S18" s="286"/>
      <c r="T18" s="286"/>
      <c r="U18" s="286"/>
      <c r="V18" s="286"/>
      <c r="W18" s="286"/>
    </row>
    <row r="19" spans="3:23" x14ac:dyDescent="0.25"/>
    <row r="20" spans="3:23" x14ac:dyDescent="0.25"/>
    <row r="21" spans="3:23" x14ac:dyDescent="0.25"/>
    <row r="22" spans="3:23" x14ac:dyDescent="0.25"/>
    <row r="23" spans="3:23" x14ac:dyDescent="0.25"/>
    <row r="24" spans="3:23" x14ac:dyDescent="0.25"/>
    <row r="25" spans="3:23" x14ac:dyDescent="0.25"/>
    <row r="26" spans="3:23" x14ac:dyDescent="0.25"/>
    <row r="27" spans="3:23" x14ac:dyDescent="0.25"/>
    <row r="28" spans="3:23" x14ac:dyDescent="0.25"/>
    <row r="29" spans="3:23" x14ac:dyDescent="0.25"/>
    <row r="30" spans="3:23" x14ac:dyDescent="0.25"/>
    <row r="31" spans="3:23" x14ac:dyDescent="0.25"/>
    <row r="32" spans="3:23" x14ac:dyDescent="0.25"/>
  </sheetData>
  <sheetProtection algorithmName="SHA-512" hashValue="5KXjwyK09SxHYS6Q24wJEAkFHMqMI/0YzDJbyNHrDmlykZhSfmVdXIg8bYpRUp7HQvWMjI+Z4GXkMYnV4W/e1Q==" saltValue="jwIIV3Kx7R8wyChT52JBwg==" spinCount="100000" sheet="1" objects="1" scenarios="1" selectLockedCells="1"/>
  <mergeCells count="7">
    <mergeCell ref="C18:W18"/>
    <mergeCell ref="B1:AD6"/>
    <mergeCell ref="B7:AD7"/>
    <mergeCell ref="C10:W10"/>
    <mergeCell ref="C12:W12"/>
    <mergeCell ref="C14:W14"/>
    <mergeCell ref="C16:W16"/>
  </mergeCells>
  <hyperlinks>
    <hyperlink ref="C10:W10" location="Presentación!A1" display="Presentación"/>
    <hyperlink ref="C12:W12" location="Informantes!A1" display="Informantes"/>
    <hyperlink ref="C14:W14" location="'CNGMD 2017 M2_Secc 2'!A1" display="Subseccion II.1 Trámites y Servicios"/>
    <hyperlink ref="C16:W16" location="'Participantes y comentarios '!A1" display="Participantes y comentarios"/>
    <hyperlink ref="C18:W18" location="Glosario!A1" display="Glosario"/>
  </hyperlinks>
  <pageMargins left="0.70866141732283461" right="0.70866141732283461" top="0.74803149606299213" bottom="0.74803149606299213" header="0.31496062992125984" footer="0.31496062992125984"/>
  <pageSetup scale="77" orientation="portrait" r:id="rId1"/>
  <headerFooter>
    <oddHeader>&amp;CMódulo 2 Sección II
Índice</oddHeader>
    <oddFooter>&amp;LCenso Nacional de Gobiernos Municipales y Delegacionales 2017&amp;R&amp;P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topLeftCell="A67" zoomScaleNormal="100" zoomScaleSheetLayoutView="100" workbookViewId="0">
      <selection activeCell="J73" sqref="J73:AC73"/>
    </sheetView>
  </sheetViews>
  <sheetFormatPr baseColWidth="10" defaultColWidth="0" defaultRowHeight="0" customHeight="1" zeroHeight="1" x14ac:dyDescent="0.25"/>
  <cols>
    <col min="1" max="31" width="3.7109375" style="46" customWidth="1"/>
    <col min="32" max="16384" width="6" style="207" hidden="1"/>
  </cols>
  <sheetData>
    <row r="1" spans="1:31" s="3" customFormat="1" ht="15.75" customHeight="1" x14ac:dyDescent="0.25">
      <c r="A1" s="43"/>
      <c r="B1" s="312" t="s">
        <v>6</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44"/>
    </row>
    <row r="2" spans="1:31" s="3" customFormat="1" ht="15.75" customHeight="1" x14ac:dyDescent="0.25">
      <c r="A2" s="43"/>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44"/>
    </row>
    <row r="3" spans="1:31" s="3" customFormat="1" ht="15.75" customHeight="1" x14ac:dyDescent="0.25">
      <c r="A3" s="43"/>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44"/>
    </row>
    <row r="4" spans="1:31" s="3" customFormat="1" ht="15.75" customHeight="1" x14ac:dyDescent="0.25">
      <c r="A4" s="43"/>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44"/>
    </row>
    <row r="5" spans="1:31" s="3" customFormat="1" ht="15.75" customHeight="1" x14ac:dyDescent="0.25">
      <c r="A5" s="9"/>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5"/>
    </row>
    <row r="6" spans="1:31" s="3" customFormat="1" ht="65.25" customHeight="1" x14ac:dyDescent="0.25">
      <c r="A6" s="9"/>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5"/>
    </row>
    <row r="7" spans="1:31" s="45" customFormat="1" ht="15" customHeight="1" x14ac:dyDescent="0.25">
      <c r="A7" s="9"/>
      <c r="B7" s="288" t="s">
        <v>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5"/>
    </row>
    <row r="8" spans="1:31" s="3" customFormat="1" ht="15.75" x14ac:dyDescent="0.25">
      <c r="A8" s="18"/>
      <c r="B8" s="30"/>
      <c r="C8" s="30"/>
      <c r="D8" s="30"/>
      <c r="E8" s="30"/>
      <c r="F8" s="30"/>
      <c r="G8" s="30"/>
      <c r="H8" s="30"/>
      <c r="I8" s="30"/>
      <c r="J8" s="30"/>
      <c r="K8" s="30"/>
      <c r="L8" s="30"/>
      <c r="M8" s="30"/>
      <c r="N8" s="30"/>
      <c r="O8" s="30"/>
      <c r="P8" s="30"/>
      <c r="Q8" s="30"/>
      <c r="R8" s="30"/>
      <c r="S8" s="30"/>
      <c r="T8" s="30"/>
      <c r="U8" s="30"/>
      <c r="V8" s="30"/>
      <c r="W8" s="30"/>
      <c r="X8" s="30"/>
      <c r="Y8" s="30"/>
      <c r="Z8" s="30"/>
      <c r="AA8" s="313" t="s">
        <v>7</v>
      </c>
      <c r="AB8" s="313"/>
      <c r="AC8" s="313"/>
      <c r="AD8" s="313"/>
      <c r="AE8" s="30"/>
    </row>
    <row r="9" spans="1:31" s="45" customFormat="1" ht="15" hidden="1" customHeight="1" x14ac:dyDescent="0.25">
      <c r="A9" s="18"/>
      <c r="B9" s="314"/>
      <c r="C9" s="315"/>
      <c r="D9" s="315"/>
      <c r="E9" s="315"/>
      <c r="F9" s="315"/>
      <c r="G9" s="315"/>
      <c r="H9" s="315"/>
      <c r="I9" s="315"/>
      <c r="J9" s="315"/>
      <c r="K9" s="315"/>
      <c r="L9" s="316"/>
      <c r="M9" s="264"/>
      <c r="N9" s="194"/>
      <c r="O9" s="30"/>
      <c r="P9" s="30"/>
      <c r="Q9" s="30"/>
      <c r="R9" s="30"/>
      <c r="S9" s="30"/>
      <c r="T9" s="30"/>
      <c r="U9" s="30"/>
      <c r="V9" s="30"/>
      <c r="W9" s="30"/>
      <c r="X9" s="30"/>
      <c r="Y9" s="30"/>
      <c r="Z9" s="30"/>
      <c r="AA9" s="30"/>
      <c r="AB9" s="30"/>
      <c r="AC9" s="30"/>
      <c r="AD9" s="30"/>
      <c r="AE9" s="30"/>
    </row>
    <row r="10" spans="1:31" s="45" customFormat="1" ht="15.75" thickBot="1" x14ac:dyDescent="0.3">
      <c r="A10" s="18"/>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s="45" customFormat="1" ht="15.75" thickBot="1" x14ac:dyDescent="0.3">
      <c r="A11" s="18"/>
      <c r="B11" s="317" t="s">
        <v>8</v>
      </c>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9"/>
      <c r="AE11" s="30"/>
    </row>
    <row r="12" spans="1:31" s="45" customFormat="1" ht="15" x14ac:dyDescent="0.25">
      <c r="A12" s="18"/>
      <c r="B12" s="123"/>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6"/>
      <c r="AE12" s="30"/>
    </row>
    <row r="13" spans="1:31" s="45" customFormat="1" ht="15" x14ac:dyDescent="0.25">
      <c r="A13" s="18"/>
      <c r="B13" s="123"/>
      <c r="C13" s="124" t="s">
        <v>9</v>
      </c>
      <c r="D13" s="125"/>
      <c r="E13" s="125"/>
      <c r="F13" s="125"/>
      <c r="G13" s="125"/>
      <c r="H13" s="125"/>
      <c r="I13" s="125"/>
      <c r="J13" s="125"/>
      <c r="K13" s="125"/>
      <c r="L13" s="125"/>
      <c r="M13" s="125"/>
      <c r="N13" s="125"/>
      <c r="O13" s="125"/>
      <c r="P13" s="125"/>
      <c r="Q13" s="124" t="s">
        <v>10</v>
      </c>
      <c r="R13" s="125"/>
      <c r="S13" s="125"/>
      <c r="T13" s="125"/>
      <c r="U13" s="125"/>
      <c r="V13" s="125"/>
      <c r="W13" s="125"/>
      <c r="X13" s="125"/>
      <c r="Y13" s="125"/>
      <c r="Z13" s="125"/>
      <c r="AA13" s="125"/>
      <c r="AB13" s="125"/>
      <c r="AC13" s="125"/>
      <c r="AD13" s="126"/>
      <c r="AE13" s="30"/>
    </row>
    <row r="14" spans="1:31" s="45" customFormat="1" ht="15" x14ac:dyDescent="0.25">
      <c r="A14" s="18"/>
      <c r="B14" s="123"/>
      <c r="C14" s="127"/>
      <c r="D14" s="128"/>
      <c r="E14" s="128"/>
      <c r="F14" s="128"/>
      <c r="G14" s="128"/>
      <c r="H14" s="128"/>
      <c r="I14" s="128"/>
      <c r="J14" s="128"/>
      <c r="K14" s="128"/>
      <c r="L14" s="128"/>
      <c r="M14" s="128"/>
      <c r="N14" s="128"/>
      <c r="O14" s="129"/>
      <c r="P14" s="125"/>
      <c r="Q14" s="127"/>
      <c r="R14" s="128"/>
      <c r="S14" s="128"/>
      <c r="T14" s="128"/>
      <c r="U14" s="128"/>
      <c r="V14" s="128"/>
      <c r="W14" s="128"/>
      <c r="X14" s="128"/>
      <c r="Y14" s="128"/>
      <c r="Z14" s="128"/>
      <c r="AA14" s="128"/>
      <c r="AB14" s="128"/>
      <c r="AC14" s="129"/>
      <c r="AD14" s="126"/>
      <c r="AE14" s="30"/>
    </row>
    <row r="15" spans="1:31" s="45" customFormat="1" ht="15" x14ac:dyDescent="0.25">
      <c r="A15" s="18"/>
      <c r="B15" s="123"/>
      <c r="C15" s="130"/>
      <c r="D15" s="125" t="s">
        <v>11</v>
      </c>
      <c r="E15" s="125"/>
      <c r="F15" s="125"/>
      <c r="G15" s="125"/>
      <c r="H15" s="125"/>
      <c r="I15" s="131"/>
      <c r="J15" s="131"/>
      <c r="K15" s="131"/>
      <c r="L15" s="132"/>
      <c r="M15" s="165">
        <v>0</v>
      </c>
      <c r="N15" s="165">
        <v>2</v>
      </c>
      <c r="O15" s="133"/>
      <c r="P15" s="125"/>
      <c r="Q15" s="130"/>
      <c r="R15" s="125" t="s">
        <v>12</v>
      </c>
      <c r="S15" s="134"/>
      <c r="T15" s="134"/>
      <c r="U15" s="134"/>
      <c r="V15" s="134"/>
      <c r="W15" s="131"/>
      <c r="X15" s="165">
        <v>0</v>
      </c>
      <c r="Y15" s="165">
        <v>2</v>
      </c>
      <c r="Z15" s="165">
        <v>0</v>
      </c>
      <c r="AA15" s="165">
        <v>0</v>
      </c>
      <c r="AB15" s="165">
        <v>2</v>
      </c>
      <c r="AC15" s="133"/>
      <c r="AD15" s="126"/>
      <c r="AE15" s="30"/>
    </row>
    <row r="16" spans="1:31" s="45" customFormat="1" ht="15" x14ac:dyDescent="0.25">
      <c r="A16" s="18"/>
      <c r="B16" s="123"/>
      <c r="C16" s="130"/>
      <c r="D16" s="125"/>
      <c r="E16" s="125"/>
      <c r="F16" s="125"/>
      <c r="G16" s="125"/>
      <c r="H16" s="125"/>
      <c r="I16" s="125"/>
      <c r="J16" s="11"/>
      <c r="K16" s="11"/>
      <c r="L16" s="125"/>
      <c r="M16" s="125"/>
      <c r="N16" s="125"/>
      <c r="O16" s="133"/>
      <c r="P16" s="125"/>
      <c r="Q16" s="130"/>
      <c r="R16" s="125"/>
      <c r="S16" s="125"/>
      <c r="T16" s="125"/>
      <c r="U16" s="125"/>
      <c r="V16" s="125"/>
      <c r="W16" s="125"/>
      <c r="X16" s="11"/>
      <c r="Y16" s="11"/>
      <c r="Z16" s="125"/>
      <c r="AA16" s="125"/>
      <c r="AB16" s="125"/>
      <c r="AC16" s="133"/>
      <c r="AD16" s="126"/>
      <c r="AE16" s="30"/>
    </row>
    <row r="17" spans="1:31" s="45" customFormat="1" ht="15" x14ac:dyDescent="0.25">
      <c r="A17" s="18"/>
      <c r="B17" s="123"/>
      <c r="C17" s="130"/>
      <c r="D17" s="125" t="s">
        <v>13</v>
      </c>
      <c r="E17" s="125"/>
      <c r="F17" s="131"/>
      <c r="G17" s="134"/>
      <c r="H17" s="131"/>
      <c r="I17" s="134"/>
      <c r="J17" s="131"/>
      <c r="K17" s="131"/>
      <c r="L17" s="165">
        <v>0</v>
      </c>
      <c r="M17" s="165">
        <v>0</v>
      </c>
      <c r="N17" s="165">
        <v>2</v>
      </c>
      <c r="O17" s="133"/>
      <c r="P17" s="125"/>
      <c r="Q17" s="130"/>
      <c r="R17" s="125" t="s">
        <v>14</v>
      </c>
      <c r="S17" s="125"/>
      <c r="T17" s="29"/>
      <c r="U17" s="125"/>
      <c r="V17" s="29"/>
      <c r="W17" s="134"/>
      <c r="X17" s="131"/>
      <c r="Y17" s="131"/>
      <c r="Z17" s="195">
        <v>2</v>
      </c>
      <c r="AA17" s="165">
        <v>2</v>
      </c>
      <c r="AB17" s="136"/>
      <c r="AC17" s="133"/>
      <c r="AD17" s="126"/>
      <c r="AE17" s="30"/>
    </row>
    <row r="18" spans="1:31" s="45" customFormat="1" ht="15" x14ac:dyDescent="0.25">
      <c r="A18" s="18"/>
      <c r="B18" s="123"/>
      <c r="C18" s="137"/>
      <c r="D18" s="138"/>
      <c r="E18" s="138"/>
      <c r="F18" s="138"/>
      <c r="G18" s="138"/>
      <c r="H18" s="138"/>
      <c r="I18" s="138"/>
      <c r="J18" s="138"/>
      <c r="K18" s="138"/>
      <c r="L18" s="138"/>
      <c r="M18" s="138"/>
      <c r="N18" s="138"/>
      <c r="O18" s="135"/>
      <c r="P18" s="125"/>
      <c r="Q18" s="137"/>
      <c r="R18" s="138"/>
      <c r="S18" s="138"/>
      <c r="T18" s="138"/>
      <c r="U18" s="138"/>
      <c r="V18" s="138"/>
      <c r="W18" s="138"/>
      <c r="X18" s="138"/>
      <c r="Y18" s="138"/>
      <c r="Z18" s="138"/>
      <c r="AA18" s="138"/>
      <c r="AB18" s="138"/>
      <c r="AC18" s="135"/>
      <c r="AD18" s="126"/>
      <c r="AE18" s="30"/>
    </row>
    <row r="19" spans="1:31" s="45" customFormat="1" ht="15" x14ac:dyDescent="0.25">
      <c r="A19" s="18"/>
      <c r="B19" s="123"/>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6"/>
      <c r="AE19" s="30"/>
    </row>
    <row r="20" spans="1:31" s="45" customFormat="1" ht="15" x14ac:dyDescent="0.25">
      <c r="A20" s="18"/>
      <c r="B20" s="123"/>
      <c r="C20" s="124" t="s">
        <v>15</v>
      </c>
      <c r="D20" s="125"/>
      <c r="E20" s="125"/>
      <c r="F20" s="125"/>
      <c r="G20" s="125"/>
      <c r="H20" s="125"/>
      <c r="I20" s="125"/>
      <c r="J20" s="125"/>
      <c r="K20" s="125"/>
      <c r="L20" s="125"/>
      <c r="M20" s="125"/>
      <c r="N20" s="125"/>
      <c r="O20" s="125"/>
      <c r="P20" s="125"/>
      <c r="Q20" s="124" t="s">
        <v>16</v>
      </c>
      <c r="R20" s="125"/>
      <c r="S20" s="125"/>
      <c r="T20" s="125"/>
      <c r="U20" s="125"/>
      <c r="V20" s="125"/>
      <c r="W20" s="125"/>
      <c r="X20" s="125"/>
      <c r="Y20" s="125"/>
      <c r="Z20" s="125"/>
      <c r="AA20" s="125"/>
      <c r="AB20" s="125"/>
      <c r="AC20" s="125"/>
      <c r="AD20" s="126"/>
      <c r="AE20" s="30"/>
    </row>
    <row r="21" spans="1:31" s="45" customFormat="1" ht="15" x14ac:dyDescent="0.25">
      <c r="A21" s="18"/>
      <c r="B21" s="123"/>
      <c r="C21" s="127"/>
      <c r="D21" s="128"/>
      <c r="E21" s="128"/>
      <c r="F21" s="128"/>
      <c r="G21" s="128"/>
      <c r="H21" s="128"/>
      <c r="I21" s="128"/>
      <c r="J21" s="128"/>
      <c r="K21" s="128"/>
      <c r="L21" s="128"/>
      <c r="M21" s="128"/>
      <c r="N21" s="128"/>
      <c r="O21" s="129"/>
      <c r="P21" s="125"/>
      <c r="Q21" s="127"/>
      <c r="R21" s="128"/>
      <c r="S21" s="128"/>
      <c r="T21" s="128"/>
      <c r="U21" s="128"/>
      <c r="V21" s="129"/>
      <c r="W21" s="127"/>
      <c r="X21" s="128"/>
      <c r="Y21" s="129"/>
      <c r="Z21" s="309" t="s">
        <v>17</v>
      </c>
      <c r="AA21" s="310"/>
      <c r="AB21" s="310"/>
      <c r="AC21" s="311"/>
      <c r="AD21" s="126"/>
      <c r="AE21" s="30"/>
    </row>
    <row r="22" spans="1:31" s="45" customFormat="1" ht="15" x14ac:dyDescent="0.25">
      <c r="A22" s="18"/>
      <c r="B22" s="123"/>
      <c r="C22" s="130"/>
      <c r="D22" s="307" t="s">
        <v>382</v>
      </c>
      <c r="E22" s="307"/>
      <c r="F22" s="307"/>
      <c r="G22" s="307"/>
      <c r="H22" s="307"/>
      <c r="I22" s="307"/>
      <c r="J22" s="307"/>
      <c r="K22" s="307"/>
      <c r="L22" s="29"/>
      <c r="M22" s="133"/>
      <c r="N22" s="165">
        <v>1</v>
      </c>
      <c r="O22" s="133"/>
      <c r="P22" s="125"/>
      <c r="Q22" s="130"/>
      <c r="R22" s="308" t="s">
        <v>18</v>
      </c>
      <c r="S22" s="308"/>
      <c r="T22" s="308"/>
      <c r="U22" s="308"/>
      <c r="V22" s="133"/>
      <c r="W22" s="139"/>
      <c r="X22" s="29"/>
      <c r="Y22" s="140"/>
      <c r="Z22" s="141" t="s">
        <v>19</v>
      </c>
      <c r="AA22" s="141"/>
      <c r="AB22" s="125"/>
      <c r="AC22" s="133"/>
      <c r="AD22" s="126"/>
      <c r="AE22" s="30"/>
    </row>
    <row r="23" spans="1:31" s="45" customFormat="1" ht="15" x14ac:dyDescent="0.25">
      <c r="A23" s="18"/>
      <c r="B23" s="123"/>
      <c r="C23" s="130"/>
      <c r="D23" s="296" t="s">
        <v>20</v>
      </c>
      <c r="E23" s="296"/>
      <c r="F23" s="296"/>
      <c r="G23" s="296"/>
      <c r="H23" s="296"/>
      <c r="I23" s="296"/>
      <c r="J23" s="296"/>
      <c r="K23" s="296"/>
      <c r="L23" s="142"/>
      <c r="M23" s="125"/>
      <c r="N23" s="143" t="s">
        <v>21</v>
      </c>
      <c r="O23" s="133"/>
      <c r="P23" s="125"/>
      <c r="Q23" s="130"/>
      <c r="R23" s="142"/>
      <c r="S23" s="142"/>
      <c r="T23" s="142"/>
      <c r="U23" s="142"/>
      <c r="V23" s="144"/>
      <c r="W23" s="145"/>
      <c r="X23" s="142"/>
      <c r="Y23" s="144"/>
      <c r="Z23" s="103" t="s">
        <v>22</v>
      </c>
      <c r="AA23" s="103"/>
      <c r="AB23" s="125"/>
      <c r="AC23" s="133"/>
      <c r="AD23" s="126"/>
      <c r="AE23" s="30"/>
    </row>
    <row r="24" spans="1:31" s="45" customFormat="1" ht="15" x14ac:dyDescent="0.25">
      <c r="A24" s="18"/>
      <c r="B24" s="123"/>
      <c r="C24" s="130"/>
      <c r="D24" s="125"/>
      <c r="E24" s="125"/>
      <c r="F24" s="125"/>
      <c r="G24" s="125"/>
      <c r="H24" s="125"/>
      <c r="I24" s="125"/>
      <c r="J24" s="11"/>
      <c r="K24" s="11"/>
      <c r="L24" s="125"/>
      <c r="M24" s="125"/>
      <c r="N24" s="125"/>
      <c r="O24" s="133"/>
      <c r="P24" s="125"/>
      <c r="Q24" s="130"/>
      <c r="R24" s="165">
        <v>2</v>
      </c>
      <c r="S24" s="165">
        <v>2</v>
      </c>
      <c r="T24" s="165">
        <v>0</v>
      </c>
      <c r="U24" s="165">
        <v>5</v>
      </c>
      <c r="V24" s="133"/>
      <c r="W24" s="130"/>
      <c r="X24" s="165">
        <v>1</v>
      </c>
      <c r="Y24" s="140"/>
      <c r="Z24" s="141" t="s">
        <v>23</v>
      </c>
      <c r="AA24" s="141"/>
      <c r="AB24" s="125"/>
      <c r="AC24" s="133"/>
      <c r="AD24" s="126"/>
      <c r="AE24" s="30"/>
    </row>
    <row r="25" spans="1:31" s="45" customFormat="1" ht="15" x14ac:dyDescent="0.25">
      <c r="A25" s="18"/>
      <c r="B25" s="123"/>
      <c r="C25" s="130"/>
      <c r="D25" s="307" t="s">
        <v>383</v>
      </c>
      <c r="E25" s="307"/>
      <c r="F25" s="307"/>
      <c r="G25" s="307"/>
      <c r="H25" s="307"/>
      <c r="I25" s="307"/>
      <c r="J25" s="307"/>
      <c r="K25" s="307"/>
      <c r="L25" s="29"/>
      <c r="M25" s="165">
        <v>0</v>
      </c>
      <c r="N25" s="165">
        <v>1</v>
      </c>
      <c r="O25" s="133"/>
      <c r="P25" s="125"/>
      <c r="Q25" s="130"/>
      <c r="R25" s="296" t="s">
        <v>24</v>
      </c>
      <c r="S25" s="296"/>
      <c r="T25" s="296" t="s">
        <v>25</v>
      </c>
      <c r="U25" s="296"/>
      <c r="V25" s="133"/>
      <c r="W25" s="139"/>
      <c r="X25" s="143" t="s">
        <v>26</v>
      </c>
      <c r="Y25" s="140"/>
      <c r="Z25" s="141" t="s">
        <v>27</v>
      </c>
      <c r="AA25" s="141"/>
      <c r="AB25" s="125"/>
      <c r="AC25" s="133"/>
      <c r="AD25" s="126"/>
      <c r="AE25" s="30"/>
    </row>
    <row r="26" spans="1:31" s="45" customFormat="1" ht="15" x14ac:dyDescent="0.25">
      <c r="A26" s="18"/>
      <c r="B26" s="123"/>
      <c r="C26" s="130"/>
      <c r="D26" s="296" t="s">
        <v>28</v>
      </c>
      <c r="E26" s="296"/>
      <c r="F26" s="296"/>
      <c r="G26" s="296"/>
      <c r="H26" s="296"/>
      <c r="I26" s="296"/>
      <c r="J26" s="296"/>
      <c r="K26" s="296"/>
      <c r="L26" s="142"/>
      <c r="M26" s="296" t="s">
        <v>21</v>
      </c>
      <c r="N26" s="296"/>
      <c r="O26" s="133"/>
      <c r="P26" s="125"/>
      <c r="Q26" s="130"/>
      <c r="R26" s="142"/>
      <c r="S26" s="142"/>
      <c r="T26" s="142"/>
      <c r="U26" s="142"/>
      <c r="V26" s="144"/>
      <c r="W26" s="145"/>
      <c r="X26" s="142"/>
      <c r="Y26" s="144"/>
      <c r="Z26" s="103" t="s">
        <v>29</v>
      </c>
      <c r="AA26" s="103"/>
      <c r="AB26" s="125"/>
      <c r="AC26" s="133"/>
      <c r="AD26" s="126"/>
      <c r="AE26" s="30"/>
    </row>
    <row r="27" spans="1:31" s="45" customFormat="1" ht="15" x14ac:dyDescent="0.25">
      <c r="A27" s="18"/>
      <c r="B27" s="123"/>
      <c r="C27" s="137"/>
      <c r="D27" s="138"/>
      <c r="E27" s="138"/>
      <c r="F27" s="138"/>
      <c r="G27" s="138"/>
      <c r="H27" s="138"/>
      <c r="I27" s="138"/>
      <c r="J27" s="138"/>
      <c r="K27" s="138"/>
      <c r="L27" s="138"/>
      <c r="M27" s="138"/>
      <c r="N27" s="138"/>
      <c r="O27" s="135"/>
      <c r="P27" s="125"/>
      <c r="Q27" s="137"/>
      <c r="R27" s="138"/>
      <c r="S27" s="138"/>
      <c r="T27" s="138"/>
      <c r="U27" s="138"/>
      <c r="V27" s="135"/>
      <c r="W27" s="137"/>
      <c r="X27" s="138"/>
      <c r="Y27" s="135"/>
      <c r="Z27" s="138"/>
      <c r="AA27" s="138"/>
      <c r="AB27" s="138"/>
      <c r="AC27" s="135"/>
      <c r="AD27" s="126"/>
      <c r="AE27" s="30"/>
    </row>
    <row r="28" spans="1:31" s="45" customFormat="1" ht="15" x14ac:dyDescent="0.25">
      <c r="A28" s="18"/>
      <c r="B28" s="196"/>
      <c r="C28" s="197"/>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9"/>
      <c r="AE28" s="30"/>
    </row>
    <row r="29" spans="1:31" s="45" customFormat="1" ht="15.75" thickBot="1" x14ac:dyDescent="0.3">
      <c r="A29" s="18"/>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row>
    <row r="30" spans="1:31" s="45" customFormat="1" ht="5.25" customHeight="1" x14ac:dyDescent="0.25">
      <c r="A30" s="12"/>
      <c r="B30" s="146"/>
      <c r="C30" s="147"/>
      <c r="D30" s="147"/>
      <c r="E30" s="147"/>
      <c r="F30" s="147"/>
      <c r="G30" s="147"/>
      <c r="H30" s="147"/>
      <c r="I30" s="147"/>
      <c r="J30" s="148"/>
      <c r="K30" s="148"/>
      <c r="L30" s="149"/>
      <c r="M30" s="150"/>
      <c r="N30" s="146"/>
      <c r="O30" s="147"/>
      <c r="P30" s="147"/>
      <c r="Q30" s="147"/>
      <c r="R30" s="147"/>
      <c r="S30" s="147"/>
      <c r="T30" s="147"/>
      <c r="U30" s="147"/>
      <c r="V30" s="147"/>
      <c r="W30" s="147"/>
      <c r="X30" s="147"/>
      <c r="Y30" s="147"/>
      <c r="Z30" s="147"/>
      <c r="AA30" s="147"/>
      <c r="AB30" s="148"/>
      <c r="AC30" s="148"/>
      <c r="AD30" s="149"/>
      <c r="AE30" s="33"/>
    </row>
    <row r="31" spans="1:31" s="45" customFormat="1" ht="17.100000000000001" customHeight="1" x14ac:dyDescent="0.25">
      <c r="A31" s="18"/>
      <c r="B31" s="151" t="s">
        <v>30</v>
      </c>
      <c r="C31" s="152"/>
      <c r="D31" s="152"/>
      <c r="E31" s="152"/>
      <c r="F31" s="152"/>
      <c r="G31" s="152"/>
      <c r="H31" s="152"/>
      <c r="I31" s="152"/>
      <c r="J31" s="153"/>
      <c r="K31" s="153"/>
      <c r="L31" s="154"/>
      <c r="M31" s="155"/>
      <c r="N31" s="151" t="s">
        <v>31</v>
      </c>
      <c r="O31" s="152"/>
      <c r="P31" s="152"/>
      <c r="Q31" s="152"/>
      <c r="R31" s="152"/>
      <c r="S31" s="152"/>
      <c r="T31" s="152"/>
      <c r="U31" s="152"/>
      <c r="V31" s="152"/>
      <c r="W31" s="152"/>
      <c r="X31" s="152"/>
      <c r="Y31" s="152"/>
      <c r="Z31" s="152"/>
      <c r="AA31" s="152"/>
      <c r="AB31" s="153"/>
      <c r="AC31" s="153"/>
      <c r="AD31" s="154"/>
      <c r="AE31" s="30"/>
    </row>
    <row r="32" spans="1:31" s="45" customFormat="1" ht="5.0999999999999996" customHeight="1" x14ac:dyDescent="0.25">
      <c r="A32" s="12"/>
      <c r="B32" s="151"/>
      <c r="C32" s="156"/>
      <c r="D32" s="156"/>
      <c r="E32" s="156"/>
      <c r="F32" s="156"/>
      <c r="G32" s="156"/>
      <c r="H32" s="156"/>
      <c r="I32" s="156"/>
      <c r="J32" s="153"/>
      <c r="K32" s="153"/>
      <c r="L32" s="157"/>
      <c r="M32" s="150"/>
      <c r="N32" s="151"/>
      <c r="O32" s="156"/>
      <c r="P32" s="156"/>
      <c r="Q32" s="156"/>
      <c r="R32" s="156"/>
      <c r="S32" s="156"/>
      <c r="T32" s="156"/>
      <c r="U32" s="156"/>
      <c r="V32" s="156"/>
      <c r="W32" s="156"/>
      <c r="X32" s="156"/>
      <c r="Y32" s="156"/>
      <c r="Z32" s="156"/>
      <c r="AA32" s="156"/>
      <c r="AB32" s="153"/>
      <c r="AC32" s="153"/>
      <c r="AD32" s="157"/>
      <c r="AE32" s="33"/>
    </row>
    <row r="33" spans="1:31" s="45" customFormat="1" ht="145.5" customHeight="1" x14ac:dyDescent="0.25">
      <c r="A33" s="12"/>
      <c r="B33" s="200"/>
      <c r="C33" s="297" t="s">
        <v>32</v>
      </c>
      <c r="D33" s="297"/>
      <c r="E33" s="297"/>
      <c r="F33" s="297"/>
      <c r="G33" s="297"/>
      <c r="H33" s="297"/>
      <c r="I33" s="297"/>
      <c r="J33" s="297"/>
      <c r="K33" s="297"/>
      <c r="L33" s="298"/>
      <c r="M33" s="159"/>
      <c r="N33" s="200"/>
      <c r="O33" s="297" t="s">
        <v>33</v>
      </c>
      <c r="P33" s="297"/>
      <c r="Q33" s="297"/>
      <c r="R33" s="297"/>
      <c r="S33" s="297"/>
      <c r="T33" s="297"/>
      <c r="U33" s="297"/>
      <c r="V33" s="297"/>
      <c r="W33" s="297"/>
      <c r="X33" s="297"/>
      <c r="Y33" s="297"/>
      <c r="Z33" s="297"/>
      <c r="AA33" s="297"/>
      <c r="AB33" s="297"/>
      <c r="AC33" s="297"/>
      <c r="AD33" s="298"/>
      <c r="AE33" s="66"/>
    </row>
    <row r="34" spans="1:31" s="45" customFormat="1" ht="5.0999999999999996" customHeight="1" thickBot="1" x14ac:dyDescent="0.3">
      <c r="A34" s="12"/>
      <c r="B34" s="158"/>
      <c r="C34" s="201"/>
      <c r="D34" s="201"/>
      <c r="E34" s="201"/>
      <c r="F34" s="201"/>
      <c r="G34" s="201"/>
      <c r="H34" s="201"/>
      <c r="I34" s="201"/>
      <c r="J34" s="202"/>
      <c r="K34" s="202"/>
      <c r="L34" s="203"/>
      <c r="M34" s="204"/>
      <c r="N34" s="158"/>
      <c r="O34" s="201"/>
      <c r="P34" s="201"/>
      <c r="Q34" s="201"/>
      <c r="R34" s="201"/>
      <c r="S34" s="201"/>
      <c r="T34" s="201"/>
      <c r="U34" s="201"/>
      <c r="V34" s="201"/>
      <c r="W34" s="201"/>
      <c r="X34" s="201"/>
      <c r="Y34" s="201"/>
      <c r="Z34" s="201"/>
      <c r="AA34" s="201"/>
      <c r="AB34" s="202"/>
      <c r="AC34" s="202"/>
      <c r="AD34" s="203"/>
      <c r="AE34" s="33"/>
    </row>
    <row r="35" spans="1:31" s="45" customFormat="1" ht="15.75" thickBot="1" x14ac:dyDescent="0.3">
      <c r="A35" s="18"/>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s="45" customFormat="1" ht="3" customHeight="1" x14ac:dyDescent="0.25">
      <c r="A36" s="12"/>
      <c r="B36" s="299"/>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1"/>
      <c r="AE36" s="33"/>
    </row>
    <row r="37" spans="1:31" s="45" customFormat="1" ht="18" customHeight="1" x14ac:dyDescent="0.25">
      <c r="A37" s="12"/>
      <c r="B37" s="302" t="s">
        <v>34</v>
      </c>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4"/>
      <c r="AE37" s="33"/>
    </row>
    <row r="38" spans="1:31" s="45" customFormat="1" ht="42.75" customHeight="1" thickBot="1" x14ac:dyDescent="0.3">
      <c r="A38" s="12"/>
      <c r="B38" s="177"/>
      <c r="C38" s="305" t="s">
        <v>35</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6"/>
      <c r="AE38" s="33"/>
    </row>
    <row r="39" spans="1:31" s="45" customFormat="1" ht="15.75" thickBot="1" x14ac:dyDescent="0.3">
      <c r="A39" s="18"/>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row>
    <row r="40" spans="1:31" s="45" customFormat="1" ht="5.0999999999999996" customHeight="1" x14ac:dyDescent="0.25">
      <c r="A40" s="12"/>
      <c r="B40" s="31"/>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32"/>
      <c r="AE40" s="33"/>
    </row>
    <row r="41" spans="1:31" s="45" customFormat="1" ht="19.5" x14ac:dyDescent="0.25">
      <c r="A41" s="18"/>
      <c r="B41" s="13" t="s">
        <v>36</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1"/>
      <c r="AE41" s="30"/>
    </row>
    <row r="42" spans="1:31" s="45" customFormat="1" ht="5.0999999999999996" customHeight="1" x14ac:dyDescent="0.25">
      <c r="A42" s="12"/>
      <c r="B42" s="1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14"/>
      <c r="AE42" s="33"/>
    </row>
    <row r="43" spans="1:31" s="45" customFormat="1" ht="53.25" customHeight="1" x14ac:dyDescent="0.25">
      <c r="A43" s="12"/>
      <c r="B43" s="15"/>
      <c r="C43" s="291" t="s">
        <v>37</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16"/>
      <c r="AE43" s="4"/>
    </row>
    <row r="44" spans="1:31" s="45" customFormat="1" ht="47.25" customHeight="1" x14ac:dyDescent="0.25">
      <c r="A44" s="12"/>
      <c r="B44" s="15"/>
      <c r="C44" s="291" t="s">
        <v>38</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16"/>
      <c r="AE44" s="4"/>
    </row>
    <row r="45" spans="1:31" s="45" customFormat="1" ht="69" customHeight="1" x14ac:dyDescent="0.25">
      <c r="A45" s="12"/>
      <c r="B45" s="15"/>
      <c r="C45" s="291" t="s">
        <v>39</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16"/>
      <c r="AE45" s="4"/>
    </row>
    <row r="46" spans="1:31" s="45" customFormat="1" ht="47.25" customHeight="1" x14ac:dyDescent="0.25">
      <c r="A46" s="12"/>
      <c r="B46" s="15"/>
      <c r="C46" s="291" t="s">
        <v>40</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16"/>
      <c r="AE46" s="4"/>
    </row>
    <row r="47" spans="1:31" s="45" customFormat="1" ht="86.25" customHeight="1" x14ac:dyDescent="0.25">
      <c r="A47" s="12"/>
      <c r="B47" s="15"/>
      <c r="C47" s="291" t="s">
        <v>41</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16"/>
      <c r="AE47" s="33"/>
    </row>
    <row r="48" spans="1:31" s="45" customFormat="1" ht="75.75" customHeight="1" x14ac:dyDescent="0.25">
      <c r="A48" s="12"/>
      <c r="B48" s="13"/>
      <c r="C48" s="291" t="s">
        <v>42</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14"/>
      <c r="AE48" s="33"/>
    </row>
    <row r="49" spans="1:31" s="45" customFormat="1" ht="51" customHeight="1" x14ac:dyDescent="0.25">
      <c r="A49" s="12"/>
      <c r="B49" s="13"/>
      <c r="C49" s="294" t="s">
        <v>338</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14"/>
      <c r="AE49" s="33"/>
    </row>
    <row r="50" spans="1:31" s="45" customFormat="1" ht="76.5" customHeight="1" x14ac:dyDescent="0.25">
      <c r="A50" s="12"/>
      <c r="B50" s="13"/>
      <c r="C50" s="291" t="s">
        <v>43</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14"/>
      <c r="AE50" s="33"/>
    </row>
    <row r="51" spans="1:31" s="45" customFormat="1" ht="156" customHeight="1" x14ac:dyDescent="0.25">
      <c r="A51" s="12"/>
      <c r="B51" s="13"/>
      <c r="C51" s="291" t="s">
        <v>44</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14"/>
      <c r="AE51" s="33"/>
    </row>
    <row r="52" spans="1:31" s="45" customFormat="1" ht="68.25" customHeight="1" x14ac:dyDescent="0.25">
      <c r="A52" s="12"/>
      <c r="B52" s="15"/>
      <c r="C52" s="291" t="s">
        <v>45</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16"/>
      <c r="AE52" s="33"/>
    </row>
    <row r="53" spans="1:31" s="45" customFormat="1" ht="109.5" customHeight="1" x14ac:dyDescent="0.25">
      <c r="A53" s="12"/>
      <c r="B53" s="15"/>
      <c r="C53" s="292" t="s">
        <v>46</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16"/>
      <c r="AE53" s="33"/>
    </row>
    <row r="54" spans="1:31" s="45" customFormat="1" ht="140.25" customHeight="1" x14ac:dyDescent="0.25">
      <c r="A54" s="12"/>
      <c r="B54" s="15"/>
      <c r="C54" s="291" t="s">
        <v>339</v>
      </c>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16"/>
      <c r="AE54" s="33"/>
    </row>
    <row r="55" spans="1:31" s="45" customFormat="1" ht="81" customHeight="1" x14ac:dyDescent="0.25">
      <c r="A55" s="12"/>
      <c r="B55" s="15"/>
      <c r="C55" s="291" t="s">
        <v>47</v>
      </c>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16"/>
      <c r="AE55" s="33"/>
    </row>
    <row r="56" spans="1:31" s="45" customFormat="1" ht="76.5" customHeight="1" x14ac:dyDescent="0.25">
      <c r="A56" s="12"/>
      <c r="B56" s="15"/>
      <c r="C56" s="291" t="s">
        <v>48</v>
      </c>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16"/>
      <c r="AE56" s="33"/>
    </row>
    <row r="57" spans="1:31" s="45" customFormat="1" ht="5.0999999999999996" customHeight="1" thickBot="1" x14ac:dyDescent="0.3">
      <c r="A57" s="12"/>
      <c r="B57" s="15"/>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
      <c r="AE57" s="33"/>
    </row>
    <row r="58" spans="1:31" s="45" customFormat="1" ht="3.4" customHeight="1" x14ac:dyDescent="0.25">
      <c r="A58" s="12"/>
      <c r="B58" s="31"/>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32"/>
      <c r="AE58" s="33"/>
    </row>
    <row r="59" spans="1:31" s="45" customFormat="1" ht="17.100000000000001" customHeight="1" x14ac:dyDescent="0.25">
      <c r="A59" s="18"/>
      <c r="B59" s="13" t="s">
        <v>49</v>
      </c>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1"/>
      <c r="AE59" s="30"/>
    </row>
    <row r="60" spans="1:31" s="45" customFormat="1" ht="3.4" customHeight="1" x14ac:dyDescent="0.25">
      <c r="A60" s="18"/>
      <c r="B60" s="65"/>
      <c r="C60" s="19"/>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16"/>
      <c r="AE60" s="30"/>
    </row>
    <row r="61" spans="1:31" s="45" customFormat="1" ht="49.5" customHeight="1" x14ac:dyDescent="0.25">
      <c r="A61" s="12"/>
      <c r="B61" s="15"/>
      <c r="C61" s="291" t="s">
        <v>50</v>
      </c>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16"/>
      <c r="AE61" s="33"/>
    </row>
    <row r="62" spans="1:31" s="45" customFormat="1" ht="15" customHeight="1" x14ac:dyDescent="0.25">
      <c r="A62" s="12"/>
      <c r="B62" s="15"/>
      <c r="C62" s="163" t="s">
        <v>51</v>
      </c>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
      <c r="AE62" s="33"/>
    </row>
    <row r="63" spans="1:31" s="45" customFormat="1" ht="90" customHeight="1" x14ac:dyDescent="0.25">
      <c r="A63" s="12"/>
      <c r="B63" s="15"/>
      <c r="C63" s="162"/>
      <c r="D63" s="291" t="s">
        <v>355</v>
      </c>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16"/>
      <c r="AE63" s="33"/>
    </row>
    <row r="64" spans="1:31" s="45" customFormat="1" ht="15" customHeight="1" x14ac:dyDescent="0.25">
      <c r="A64" s="12"/>
      <c r="B64" s="65"/>
      <c r="C64" s="4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16"/>
      <c r="AE64" s="33"/>
    </row>
    <row r="65" spans="1:31" s="45" customFormat="1" ht="15" x14ac:dyDescent="0.25">
      <c r="A65" s="12"/>
      <c r="B65" s="15"/>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
      <c r="AE65" s="33"/>
    </row>
    <row r="66" spans="1:31" s="45" customFormat="1" ht="15" customHeight="1" x14ac:dyDescent="0.25">
      <c r="A66" s="12"/>
      <c r="B66" s="15"/>
      <c r="C66" s="163" t="s">
        <v>52</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
      <c r="AE66" s="33"/>
    </row>
    <row r="67" spans="1:31" s="45" customFormat="1" ht="76.5" customHeight="1" x14ac:dyDescent="0.25">
      <c r="A67" s="12"/>
      <c r="B67" s="15"/>
      <c r="C67" s="162"/>
      <c r="D67" s="291" t="s">
        <v>356</v>
      </c>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16"/>
      <c r="AE67" s="33"/>
    </row>
    <row r="68" spans="1:31" s="45" customFormat="1" ht="15.75" thickBot="1" x14ac:dyDescent="0.3">
      <c r="A68" s="12"/>
      <c r="B68" s="15"/>
      <c r="C68" s="162"/>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16"/>
      <c r="AE68" s="33"/>
    </row>
    <row r="69" spans="1:31" s="45" customFormat="1" ht="15" x14ac:dyDescent="0.25">
      <c r="A69" s="12"/>
      <c r="B69" s="31"/>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32"/>
      <c r="AE69" s="33"/>
    </row>
    <row r="70" spans="1:31" s="45" customFormat="1" ht="17.100000000000001" customHeight="1" x14ac:dyDescent="0.25">
      <c r="A70" s="18"/>
      <c r="B70" s="13" t="s">
        <v>53</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1"/>
      <c r="AE70" s="30"/>
    </row>
    <row r="71" spans="1:31" s="45" customFormat="1" ht="6.75" customHeight="1" x14ac:dyDescent="0.25">
      <c r="A71" s="12"/>
      <c r="B71" s="185"/>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14"/>
      <c r="AE71" s="33"/>
    </row>
    <row r="72" spans="1:31" s="45" customFormat="1" ht="32.25" customHeight="1" x14ac:dyDescent="0.25">
      <c r="A72" s="12"/>
      <c r="B72" s="65"/>
      <c r="C72" s="292" t="s">
        <v>54</v>
      </c>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16"/>
      <c r="AE72" s="33"/>
    </row>
    <row r="73" spans="1:31" s="46" customFormat="1" ht="15" x14ac:dyDescent="0.25">
      <c r="A73" s="12"/>
      <c r="B73" s="65"/>
      <c r="C73" s="162"/>
      <c r="D73" s="162"/>
      <c r="E73" s="289" t="s">
        <v>55</v>
      </c>
      <c r="F73" s="289"/>
      <c r="G73" s="289"/>
      <c r="H73" s="289"/>
      <c r="I73" s="289"/>
      <c r="J73" s="290" t="s">
        <v>383</v>
      </c>
      <c r="K73" s="290"/>
      <c r="L73" s="290"/>
      <c r="M73" s="290"/>
      <c r="N73" s="290"/>
      <c r="O73" s="290"/>
      <c r="P73" s="290"/>
      <c r="Q73" s="290"/>
      <c r="R73" s="290"/>
      <c r="S73" s="290"/>
      <c r="T73" s="290"/>
      <c r="U73" s="290"/>
      <c r="V73" s="290"/>
      <c r="W73" s="290"/>
      <c r="X73" s="290"/>
      <c r="Y73" s="290"/>
      <c r="Z73" s="290"/>
      <c r="AA73" s="290"/>
      <c r="AB73" s="290"/>
      <c r="AC73" s="290"/>
      <c r="AD73" s="16"/>
      <c r="AE73" s="33"/>
    </row>
    <row r="74" spans="1:31" s="46" customFormat="1" ht="15" customHeight="1" x14ac:dyDescent="0.25">
      <c r="A74" s="12"/>
      <c r="B74" s="65"/>
      <c r="C74" s="162"/>
      <c r="D74" s="162"/>
      <c r="E74" s="289" t="s">
        <v>56</v>
      </c>
      <c r="F74" s="289"/>
      <c r="G74" s="289"/>
      <c r="H74" s="289"/>
      <c r="I74" s="289"/>
      <c r="J74" s="290" t="s">
        <v>384</v>
      </c>
      <c r="K74" s="290"/>
      <c r="L74" s="290"/>
      <c r="M74" s="290"/>
      <c r="N74" s="290"/>
      <c r="O74" s="290"/>
      <c r="P74" s="290"/>
      <c r="Q74" s="290"/>
      <c r="R74" s="290"/>
      <c r="S74" s="290"/>
      <c r="T74" s="290"/>
      <c r="U74" s="290"/>
      <c r="V74" s="290"/>
      <c r="W74" s="290"/>
      <c r="X74" s="290"/>
      <c r="Y74" s="290"/>
      <c r="Z74" s="290"/>
      <c r="AA74" s="290"/>
      <c r="AB74" s="290"/>
      <c r="AC74" s="290"/>
      <c r="AD74" s="16"/>
      <c r="AE74" s="33"/>
    </row>
    <row r="75" spans="1:31" s="46" customFormat="1" ht="15" customHeight="1" x14ac:dyDescent="0.25">
      <c r="A75" s="12"/>
      <c r="B75" s="65"/>
      <c r="C75" s="162"/>
      <c r="D75" s="162"/>
      <c r="E75" s="289" t="s">
        <v>57</v>
      </c>
      <c r="F75" s="289"/>
      <c r="G75" s="289"/>
      <c r="H75" s="289"/>
      <c r="I75" s="289"/>
      <c r="J75" s="290" t="s">
        <v>385</v>
      </c>
      <c r="K75" s="290"/>
      <c r="L75" s="290"/>
      <c r="M75" s="290"/>
      <c r="N75" s="290"/>
      <c r="O75" s="290"/>
      <c r="P75" s="290"/>
      <c r="Q75" s="290"/>
      <c r="R75" s="290"/>
      <c r="S75" s="290"/>
      <c r="T75" s="290"/>
      <c r="U75" s="290"/>
      <c r="V75" s="290"/>
      <c r="W75" s="290"/>
      <c r="X75" s="290"/>
      <c r="Y75" s="290"/>
      <c r="Z75" s="290"/>
      <c r="AA75" s="290"/>
      <c r="AB75" s="290"/>
      <c r="AC75" s="290"/>
      <c r="AD75" s="16"/>
      <c r="AE75" s="33"/>
    </row>
    <row r="76" spans="1:31" s="46" customFormat="1" ht="15.75" thickBot="1" x14ac:dyDescent="0.3">
      <c r="A76" s="12"/>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40"/>
      <c r="AD76" s="23"/>
      <c r="AE76" s="33"/>
    </row>
    <row r="77" spans="1:31" s="46" customFormat="1" ht="15" x14ac:dyDescent="0.25">
      <c r="A77" s="12"/>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6"/>
      <c r="AD77" s="20"/>
      <c r="AE77" s="33"/>
    </row>
    <row r="78" spans="1:31" s="46" customFormat="1" ht="15" x14ac:dyDescent="0.25">
      <c r="A78" s="1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6"/>
      <c r="AD78" s="20"/>
      <c r="AE78" s="33"/>
    </row>
    <row r="79" spans="1:31" s="46" customFormat="1" ht="15" x14ac:dyDescent="0.25">
      <c r="A79" s="12"/>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6"/>
      <c r="AD79" s="20"/>
      <c r="AE79" s="33"/>
    </row>
    <row r="80" spans="1:31" s="46" customFormat="1" ht="15" x14ac:dyDescent="0.25">
      <c r="A80" s="12"/>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6"/>
      <c r="AD80" s="20"/>
      <c r="AE80" s="33"/>
    </row>
    <row r="81" spans="1:31" s="46" customFormat="1" ht="15" x14ac:dyDescent="0.25">
      <c r="A81" s="12"/>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6"/>
      <c r="AD81" s="20"/>
      <c r="AE81" s="33"/>
    </row>
    <row r="82" spans="1:31" s="46" customFormat="1" ht="15" x14ac:dyDescent="0.25">
      <c r="A82" s="12"/>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6"/>
      <c r="AD82" s="20"/>
      <c r="AE82" s="33"/>
    </row>
    <row r="83" spans="1:31" s="46" customFormat="1" ht="15" x14ac:dyDescent="0.25">
      <c r="A83" s="12"/>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6"/>
      <c r="AD83" s="20"/>
      <c r="AE83" s="33"/>
    </row>
    <row r="84" spans="1:31" s="46" customFormat="1" ht="15" x14ac:dyDescent="0.25">
      <c r="A84" s="12"/>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6"/>
      <c r="AD84" s="20"/>
      <c r="AE84" s="33"/>
    </row>
    <row r="85" spans="1:31" ht="15" hidden="1" x14ac:dyDescent="0.25">
      <c r="A85" s="37"/>
      <c r="B85" s="37"/>
      <c r="C85" s="36"/>
      <c r="D85" s="36"/>
      <c r="E85" s="36"/>
      <c r="F85" s="36"/>
      <c r="G85" s="36"/>
      <c r="H85" s="36"/>
      <c r="I85" s="36"/>
      <c r="J85" s="36"/>
      <c r="K85" s="36"/>
      <c r="L85" s="36"/>
      <c r="M85" s="36"/>
      <c r="N85" s="36"/>
      <c r="O85" s="36"/>
      <c r="P85" s="36"/>
      <c r="Q85" s="36"/>
      <c r="R85" s="36"/>
      <c r="S85" s="36"/>
      <c r="T85" s="36"/>
      <c r="U85" s="36"/>
      <c r="V85" s="37"/>
      <c r="W85" s="37"/>
      <c r="X85" s="37"/>
      <c r="Y85" s="37"/>
      <c r="Z85" s="37"/>
      <c r="AA85" s="37"/>
      <c r="AB85" s="37"/>
      <c r="AC85" s="37"/>
      <c r="AD85" s="37"/>
      <c r="AE85" s="37"/>
    </row>
    <row r="86" spans="1:31" ht="15" hidden="1" x14ac:dyDescent="0.25"/>
    <row r="87" spans="1:31" ht="15" hidden="1" x14ac:dyDescent="0.25"/>
    <row r="88" spans="1:31" ht="15" hidden="1" x14ac:dyDescent="0.25"/>
    <row r="89" spans="1:31" ht="15" hidden="1" x14ac:dyDescent="0.25"/>
    <row r="90" spans="1:31" ht="15" hidden="1" x14ac:dyDescent="0.25"/>
    <row r="91" spans="1:31" ht="15" hidden="1" x14ac:dyDescent="0.25"/>
    <row r="92" spans="1:31" ht="15" hidden="1" x14ac:dyDescent="0.25"/>
    <row r="93" spans="1:31" ht="15" hidden="1" x14ac:dyDescent="0.25"/>
    <row r="94" spans="1:31" ht="15" hidden="1" x14ac:dyDescent="0.25"/>
    <row r="95" spans="1:31" ht="15" hidden="1" x14ac:dyDescent="0.25"/>
    <row r="96" spans="1:31"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sheetData>
  <sheetProtection algorithmName="SHA-512" hashValue="UbXmnNxKvXnVXi2l6wLi/E2ieT+GDI+26YHW0rfG582/9/atb9F/5+fMt/J3t7rR/n5waYIXUceLl9l2xmPYyQ==" saltValue="ee1kocRLdBOWLyjdYikp+A==" spinCount="100000" sheet="1" objects="1" scenarios="1" selectLockedCells="1"/>
  <mergeCells count="44">
    <mergeCell ref="Z21:AC21"/>
    <mergeCell ref="B1:AD6"/>
    <mergeCell ref="B7:AD7"/>
    <mergeCell ref="AA8:AD8"/>
    <mergeCell ref="B9:L9"/>
    <mergeCell ref="B11:AD11"/>
    <mergeCell ref="D22:K22"/>
    <mergeCell ref="R22:U22"/>
    <mergeCell ref="D23:K23"/>
    <mergeCell ref="D25:K25"/>
    <mergeCell ref="R25:S25"/>
    <mergeCell ref="T25:U25"/>
    <mergeCell ref="C47:AC47"/>
    <mergeCell ref="D26:K26"/>
    <mergeCell ref="M26:N26"/>
    <mergeCell ref="C33:L33"/>
    <mergeCell ref="O33:AD33"/>
    <mergeCell ref="B36:AD36"/>
    <mergeCell ref="B37:AD37"/>
    <mergeCell ref="C38:AD38"/>
    <mergeCell ref="C43:AC43"/>
    <mergeCell ref="C44:AC44"/>
    <mergeCell ref="C45:AC45"/>
    <mergeCell ref="C46:AC46"/>
    <mergeCell ref="D64:AC64"/>
    <mergeCell ref="C48:AC48"/>
    <mergeCell ref="C49:AC49"/>
    <mergeCell ref="C50:AC50"/>
    <mergeCell ref="C51:AC51"/>
    <mergeCell ref="C52:AC52"/>
    <mergeCell ref="C53:AC53"/>
    <mergeCell ref="C54:AC54"/>
    <mergeCell ref="C55:AC55"/>
    <mergeCell ref="C56:AC56"/>
    <mergeCell ref="C61:AC61"/>
    <mergeCell ref="D63:AC63"/>
    <mergeCell ref="E75:I75"/>
    <mergeCell ref="J75:AC75"/>
    <mergeCell ref="D67:AC67"/>
    <mergeCell ref="C72:AC72"/>
    <mergeCell ref="E73:I73"/>
    <mergeCell ref="J73:AC73"/>
    <mergeCell ref="E74:I74"/>
    <mergeCell ref="J74:AC74"/>
  </mergeCells>
  <hyperlinks>
    <hyperlink ref="AA8:AD8" location="Índice!A1" display="Índice"/>
  </hyperlinks>
  <pageMargins left="0.70866141732283472" right="0.70866141732283472" top="0.74803149606299213" bottom="0.74803149606299213" header="0.31496062992125984" footer="0.31496062992125984"/>
  <pageSetup scale="77" fitToHeight="200" orientation="portrait" r:id="rId1"/>
  <headerFooter>
    <oddHeader>&amp;CMódulo 2 Sección II
Presentación / Instrucciones Generales</oddHeader>
    <oddFooter>&amp;LCenso Nacional de Gobiernos Municipales y Delegacionales 2017&amp;R&amp;P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topLeftCell="A28" zoomScaleNormal="100" zoomScaleSheetLayoutView="90" workbookViewId="0">
      <selection activeCell="W39" sqref="W39:AC39"/>
    </sheetView>
  </sheetViews>
  <sheetFormatPr baseColWidth="10" defaultColWidth="0" defaultRowHeight="15" zeroHeight="1" x14ac:dyDescent="0.25"/>
  <cols>
    <col min="1" max="31" width="3.7109375" style="166" customWidth="1"/>
    <col min="32" max="16384" width="11.42578125" hidden="1"/>
  </cols>
  <sheetData>
    <row r="1" spans="1:31" s="45" customFormat="1" ht="15.75" customHeight="1" x14ac:dyDescent="0.25">
      <c r="A1" s="43"/>
      <c r="B1" s="287" t="s">
        <v>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44"/>
    </row>
    <row r="2" spans="1:31" s="45" customFormat="1" ht="15.75" customHeight="1" x14ac:dyDescent="0.25">
      <c r="A2" s="43"/>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44"/>
    </row>
    <row r="3" spans="1:31" s="45" customFormat="1" ht="15.75" customHeight="1" x14ac:dyDescent="0.25">
      <c r="A3" s="43"/>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44"/>
    </row>
    <row r="4" spans="1:31" s="45" customFormat="1" ht="15.75" customHeight="1" x14ac:dyDescent="0.25">
      <c r="A4" s="43"/>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44"/>
    </row>
    <row r="5" spans="1:31" s="45" customFormat="1" x14ac:dyDescent="0.25">
      <c r="A5" s="9"/>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5"/>
    </row>
    <row r="6" spans="1:31" s="45" customFormat="1" ht="49.5" customHeight="1" x14ac:dyDescent="0.25">
      <c r="A6" s="9"/>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5"/>
    </row>
    <row r="7" spans="1:31" s="45" customFormat="1" ht="15" customHeight="1" x14ac:dyDescent="0.25">
      <c r="A7" s="9"/>
      <c r="B7" s="288" t="s">
        <v>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5"/>
    </row>
    <row r="8" spans="1:31" s="42" customFormat="1" ht="7.5" customHeight="1" x14ac:dyDescent="0.25">
      <c r="A8" s="93"/>
      <c r="C8" s="10"/>
      <c r="D8" s="10"/>
      <c r="E8" s="10"/>
      <c r="F8" s="86"/>
      <c r="G8" s="10"/>
      <c r="H8" s="10"/>
      <c r="I8" s="10"/>
      <c r="J8" s="92"/>
      <c r="O8" s="88"/>
      <c r="P8" s="88"/>
      <c r="Q8" s="88"/>
      <c r="R8" s="88"/>
      <c r="S8" s="88"/>
      <c r="T8" s="88"/>
      <c r="U8" s="88"/>
      <c r="V8" s="88"/>
      <c r="W8" s="10"/>
      <c r="X8" s="10"/>
      <c r="Y8" s="10"/>
      <c r="Z8" s="10"/>
      <c r="AA8" s="10"/>
      <c r="AB8" s="10"/>
      <c r="AC8" s="10"/>
      <c r="AD8" s="10"/>
      <c r="AE8" s="88"/>
    </row>
    <row r="9" spans="1:31" s="45" customFormat="1" ht="18" x14ac:dyDescent="0.25">
      <c r="A9" s="18"/>
      <c r="B9" s="324" t="s">
        <v>58</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0"/>
    </row>
    <row r="10" spans="1:31" s="45" customFormat="1" ht="30.75" customHeight="1" x14ac:dyDescent="0.25">
      <c r="A10" s="18"/>
      <c r="B10" s="325" t="s">
        <v>59</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0"/>
    </row>
    <row r="11" spans="1:31" s="45" customFormat="1" ht="15.75" x14ac:dyDescent="0.25">
      <c r="A11" s="18"/>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327" t="s">
        <v>7</v>
      </c>
      <c r="AB11" s="327"/>
      <c r="AC11" s="327"/>
      <c r="AD11" s="327"/>
      <c r="AE11" s="30"/>
    </row>
    <row r="12" spans="1:31" s="45" customFormat="1" ht="15" hidden="1" customHeight="1" x14ac:dyDescent="0.25">
      <c r="A12" s="18"/>
      <c r="B12" s="330"/>
      <c r="C12" s="331"/>
      <c r="D12" s="331"/>
      <c r="E12" s="331"/>
      <c r="F12" s="331"/>
      <c r="G12" s="331"/>
      <c r="H12" s="331"/>
      <c r="I12" s="331"/>
      <c r="J12" s="331"/>
      <c r="K12" s="331"/>
      <c r="L12" s="332"/>
      <c r="M12" s="263"/>
      <c r="N12" s="169"/>
      <c r="O12" s="265"/>
      <c r="P12" s="265"/>
      <c r="Q12" s="265"/>
      <c r="R12" s="265"/>
      <c r="S12" s="265"/>
      <c r="T12" s="265"/>
      <c r="U12" s="265"/>
      <c r="V12" s="265"/>
      <c r="W12" s="265"/>
      <c r="X12" s="265"/>
      <c r="Y12" s="265"/>
      <c r="Z12" s="265"/>
      <c r="AA12" s="265"/>
      <c r="AB12" s="265"/>
      <c r="AC12" s="265"/>
      <c r="AD12" s="265"/>
      <c r="AE12" s="30"/>
    </row>
    <row r="13" spans="1:31" s="42" customFormat="1" ht="15.75" thickBot="1" x14ac:dyDescent="0.3">
      <c r="A13" s="167"/>
      <c r="AE13" s="168"/>
    </row>
    <row r="14" spans="1:31" s="45" customFormat="1" x14ac:dyDescent="0.25">
      <c r="A14" s="12"/>
      <c r="B14" s="31"/>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32"/>
      <c r="AE14" s="33"/>
    </row>
    <row r="15" spans="1:31" s="45" customFormat="1" ht="26.1" customHeight="1" x14ac:dyDescent="0.25">
      <c r="A15" s="12"/>
      <c r="B15" s="13"/>
      <c r="C15" s="326" t="s">
        <v>60</v>
      </c>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14"/>
      <c r="AE15" s="33"/>
    </row>
    <row r="16" spans="1:31" s="107" customFormat="1" ht="15" customHeight="1" x14ac:dyDescent="0.2">
      <c r="A16" s="12"/>
      <c r="B16" s="95"/>
      <c r="C16" s="4" t="s">
        <v>61</v>
      </c>
      <c r="D16" s="4"/>
      <c r="E16" s="4"/>
      <c r="F16" s="4"/>
      <c r="G16" s="4"/>
      <c r="H16" s="323" t="s">
        <v>357</v>
      </c>
      <c r="I16" s="323"/>
      <c r="J16" s="323"/>
      <c r="K16" s="323"/>
      <c r="L16" s="323"/>
      <c r="M16" s="323"/>
      <c r="N16" s="323"/>
      <c r="O16" s="323"/>
      <c r="P16" s="323"/>
      <c r="Q16" s="323"/>
      <c r="R16" s="323"/>
      <c r="S16" s="323"/>
      <c r="T16" s="323"/>
      <c r="U16" s="323"/>
      <c r="V16" s="323"/>
      <c r="W16" s="323"/>
      <c r="X16" s="323"/>
      <c r="Y16" s="323"/>
      <c r="Z16" s="323"/>
      <c r="AA16" s="323"/>
      <c r="AB16" s="323"/>
      <c r="AC16" s="323"/>
      <c r="AD16" s="106"/>
      <c r="AE16" s="33"/>
    </row>
    <row r="17" spans="1:31" s="107" customFormat="1" ht="15" customHeight="1" x14ac:dyDescent="0.2">
      <c r="A17" s="12"/>
      <c r="B17" s="95"/>
      <c r="C17" s="4" t="s">
        <v>57</v>
      </c>
      <c r="D17" s="4"/>
      <c r="E17" s="4"/>
      <c r="F17" s="307">
        <v>686</v>
      </c>
      <c r="G17" s="322"/>
      <c r="H17" s="322"/>
      <c r="I17" s="4"/>
      <c r="J17" s="320" t="s">
        <v>358</v>
      </c>
      <c r="K17" s="320"/>
      <c r="L17" s="320"/>
      <c r="M17" s="320"/>
      <c r="N17" s="320"/>
      <c r="O17" s="320"/>
      <c r="P17" s="320"/>
      <c r="Q17" s="4"/>
      <c r="R17" s="110" t="s">
        <v>62</v>
      </c>
      <c r="S17" s="322"/>
      <c r="T17" s="322"/>
      <c r="U17" s="322"/>
      <c r="V17" s="4"/>
      <c r="W17" s="320"/>
      <c r="X17" s="320"/>
      <c r="Y17" s="320"/>
      <c r="Z17" s="320"/>
      <c r="AA17" s="320"/>
      <c r="AB17" s="320"/>
      <c r="AC17" s="320"/>
      <c r="AD17" s="106"/>
      <c r="AE17" s="33"/>
    </row>
    <row r="18" spans="1:31" s="107" customFormat="1" ht="15" customHeight="1" x14ac:dyDescent="0.25">
      <c r="A18" s="12"/>
      <c r="B18" s="94"/>
      <c r="C18" s="4"/>
      <c r="D18" s="4"/>
      <c r="E18" s="4"/>
      <c r="F18" s="4"/>
      <c r="G18" s="111" t="s">
        <v>63</v>
      </c>
      <c r="H18" s="4"/>
      <c r="I18" s="4"/>
      <c r="J18" s="4"/>
      <c r="K18" s="4"/>
      <c r="L18" s="4"/>
      <c r="M18" s="111" t="s">
        <v>64</v>
      </c>
      <c r="N18" s="4"/>
      <c r="O18" s="4"/>
      <c r="P18" s="4"/>
      <c r="Q18" s="4"/>
      <c r="R18" s="4"/>
      <c r="S18" s="4"/>
      <c r="T18" s="111" t="s">
        <v>63</v>
      </c>
      <c r="U18" s="4"/>
      <c r="V18" s="4"/>
      <c r="W18" s="108"/>
      <c r="X18" s="108"/>
      <c r="Y18" s="4"/>
      <c r="Z18" s="111" t="s">
        <v>64</v>
      </c>
      <c r="AA18" s="4"/>
      <c r="AB18" s="4"/>
      <c r="AC18" s="4"/>
      <c r="AD18" s="109"/>
      <c r="AE18" s="33"/>
    </row>
    <row r="19" spans="1:31" s="107" customFormat="1" ht="11.25" customHeight="1" x14ac:dyDescent="0.2">
      <c r="A19" s="12"/>
      <c r="B19" s="95"/>
      <c r="C19" s="4" t="s">
        <v>56</v>
      </c>
      <c r="D19" s="4"/>
      <c r="E19" s="4"/>
      <c r="F19" s="4"/>
      <c r="G19" s="4"/>
      <c r="H19" s="307" t="s">
        <v>362</v>
      </c>
      <c r="I19" s="307"/>
      <c r="J19" s="307"/>
      <c r="K19" s="307"/>
      <c r="L19" s="307"/>
      <c r="M19" s="307"/>
      <c r="N19" s="307"/>
      <c r="O19" s="307"/>
      <c r="P19" s="307"/>
      <c r="Q19" s="307"/>
      <c r="R19" s="307"/>
      <c r="S19" s="307"/>
      <c r="T19" s="307"/>
      <c r="U19" s="307"/>
      <c r="V19" s="307"/>
      <c r="W19" s="307"/>
      <c r="X19" s="307"/>
      <c r="Y19" s="307"/>
      <c r="Z19" s="307"/>
      <c r="AA19" s="307"/>
      <c r="AB19" s="307"/>
      <c r="AC19" s="307"/>
      <c r="AD19" s="106"/>
      <c r="AE19" s="33"/>
    </row>
    <row r="20" spans="1:31" s="107" customFormat="1" ht="12.95" customHeight="1" x14ac:dyDescent="0.25">
      <c r="A20" s="12"/>
      <c r="B20" s="9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109"/>
      <c r="AE20" s="33"/>
    </row>
    <row r="21" spans="1:31" s="107" customFormat="1" ht="12.75" x14ac:dyDescent="0.25">
      <c r="A21" s="12"/>
      <c r="B21" s="9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109"/>
      <c r="AE21" s="33"/>
    </row>
    <row r="22" spans="1:31" s="107" customFormat="1" ht="15" customHeight="1" x14ac:dyDescent="0.25">
      <c r="A22" s="12"/>
      <c r="B22" s="94"/>
      <c r="C22" s="4"/>
      <c r="D22" s="4"/>
      <c r="E22" s="4"/>
      <c r="F22" s="4"/>
      <c r="G22" s="4"/>
      <c r="H22" s="4"/>
      <c r="I22" s="4"/>
      <c r="J22" s="321" t="s">
        <v>65</v>
      </c>
      <c r="K22" s="321"/>
      <c r="L22" s="321"/>
      <c r="M22" s="321"/>
      <c r="N22" s="321"/>
      <c r="O22" s="321"/>
      <c r="P22" s="321"/>
      <c r="Q22" s="321"/>
      <c r="R22" s="321"/>
      <c r="S22" s="321"/>
      <c r="T22" s="321"/>
      <c r="U22" s="321"/>
      <c r="V22" s="321"/>
      <c r="W22" s="4"/>
      <c r="X22" s="4"/>
      <c r="Y22" s="4"/>
      <c r="Z22" s="4"/>
      <c r="AA22" s="4"/>
      <c r="AB22" s="4"/>
      <c r="AC22" s="4"/>
      <c r="AD22" s="109"/>
      <c r="AE22" s="33"/>
    </row>
    <row r="23" spans="1:31" s="45" customFormat="1" ht="2.25" customHeight="1" x14ac:dyDescent="0.25">
      <c r="A23" s="18"/>
      <c r="B23" s="15"/>
      <c r="C23" s="19"/>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16"/>
      <c r="AE23" s="30"/>
    </row>
    <row r="24" spans="1:31" s="45" customFormat="1" ht="93.75" customHeight="1" x14ac:dyDescent="0.25">
      <c r="A24" s="12"/>
      <c r="B24" s="13"/>
      <c r="C24" s="326" t="s">
        <v>66</v>
      </c>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14"/>
      <c r="AE24" s="33"/>
    </row>
    <row r="25" spans="1:31" s="107" customFormat="1" ht="15" customHeight="1" x14ac:dyDescent="0.2">
      <c r="A25" s="12"/>
      <c r="B25" s="95"/>
      <c r="C25" s="4" t="s">
        <v>61</v>
      </c>
      <c r="D25" s="4"/>
      <c r="E25" s="4"/>
      <c r="F25" s="4"/>
      <c r="G25" s="4"/>
      <c r="H25" s="323" t="s">
        <v>359</v>
      </c>
      <c r="I25" s="323"/>
      <c r="J25" s="323"/>
      <c r="K25" s="323"/>
      <c r="L25" s="323"/>
      <c r="M25" s="323"/>
      <c r="N25" s="323"/>
      <c r="O25" s="323"/>
      <c r="P25" s="323"/>
      <c r="Q25" s="323"/>
      <c r="R25" s="323"/>
      <c r="S25" s="323"/>
      <c r="T25" s="323"/>
      <c r="U25" s="323"/>
      <c r="V25" s="323"/>
      <c r="W25" s="323"/>
      <c r="X25" s="323"/>
      <c r="Y25" s="323"/>
      <c r="Z25" s="323"/>
      <c r="AA25" s="323"/>
      <c r="AB25" s="323"/>
      <c r="AC25" s="323"/>
      <c r="AD25" s="106"/>
      <c r="AE25" s="33"/>
    </row>
    <row r="26" spans="1:31" s="107" customFormat="1" ht="15" customHeight="1" x14ac:dyDescent="0.2">
      <c r="A26" s="12"/>
      <c r="B26" s="94"/>
      <c r="C26" s="4" t="s">
        <v>67</v>
      </c>
      <c r="D26" s="4"/>
      <c r="E26" s="4"/>
      <c r="F26" s="4"/>
      <c r="G26" s="4"/>
      <c r="H26" s="4"/>
      <c r="I26" s="108"/>
      <c r="J26" s="108"/>
      <c r="K26" s="108"/>
      <c r="L26" s="320" t="s">
        <v>386</v>
      </c>
      <c r="M26" s="320"/>
      <c r="N26" s="320"/>
      <c r="O26" s="320"/>
      <c r="P26" s="320"/>
      <c r="Q26" s="320"/>
      <c r="R26" s="320"/>
      <c r="S26" s="320"/>
      <c r="T26" s="320"/>
      <c r="U26" s="320"/>
      <c r="V26" s="320"/>
      <c r="W26" s="320"/>
      <c r="X26" s="320"/>
      <c r="Y26" s="320"/>
      <c r="Z26" s="320"/>
      <c r="AA26" s="320"/>
      <c r="AB26" s="320"/>
      <c r="AC26" s="320"/>
      <c r="AD26" s="109"/>
      <c r="AE26" s="33"/>
    </row>
    <row r="27" spans="1:31" s="107" customFormat="1" ht="15" customHeight="1" x14ac:dyDescent="0.2">
      <c r="A27" s="12"/>
      <c r="B27" s="94"/>
      <c r="C27" s="4" t="s">
        <v>68</v>
      </c>
      <c r="D27" s="4"/>
      <c r="E27" s="323" t="s">
        <v>360</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109"/>
      <c r="AE27" s="33"/>
    </row>
    <row r="28" spans="1:31" s="107" customFormat="1" ht="15" customHeight="1" x14ac:dyDescent="0.2">
      <c r="A28" s="12"/>
      <c r="B28" s="95"/>
      <c r="C28" s="4" t="s">
        <v>57</v>
      </c>
      <c r="D28" s="4"/>
      <c r="E28" s="4"/>
      <c r="F28" s="322">
        <v>686</v>
      </c>
      <c r="G28" s="322"/>
      <c r="H28" s="322"/>
      <c r="I28" s="4"/>
      <c r="J28" s="320" t="s">
        <v>361</v>
      </c>
      <c r="K28" s="320"/>
      <c r="L28" s="320"/>
      <c r="M28" s="320"/>
      <c r="N28" s="320"/>
      <c r="O28" s="320"/>
      <c r="P28" s="320"/>
      <c r="Q28" s="4"/>
      <c r="R28" s="110" t="s">
        <v>62</v>
      </c>
      <c r="S28" s="322"/>
      <c r="T28" s="322"/>
      <c r="U28" s="322"/>
      <c r="V28" s="4"/>
      <c r="W28" s="320"/>
      <c r="X28" s="320"/>
      <c r="Y28" s="320"/>
      <c r="Z28" s="320"/>
      <c r="AA28" s="320"/>
      <c r="AB28" s="320"/>
      <c r="AC28" s="320"/>
      <c r="AD28" s="106"/>
      <c r="AE28" s="33"/>
    </row>
    <row r="29" spans="1:31" s="107" customFormat="1" ht="15" customHeight="1" x14ac:dyDescent="0.25">
      <c r="A29" s="12"/>
      <c r="B29" s="94"/>
      <c r="C29" s="4"/>
      <c r="D29" s="4"/>
      <c r="E29" s="4"/>
      <c r="F29" s="4"/>
      <c r="G29" s="111" t="s">
        <v>63</v>
      </c>
      <c r="H29" s="4"/>
      <c r="I29" s="4"/>
      <c r="J29" s="4"/>
      <c r="K29" s="4"/>
      <c r="L29" s="4"/>
      <c r="M29" s="111" t="s">
        <v>64</v>
      </c>
      <c r="N29" s="4"/>
      <c r="O29" s="4"/>
      <c r="P29" s="4"/>
      <c r="Q29" s="4"/>
      <c r="R29" s="4"/>
      <c r="S29" s="4"/>
      <c r="T29" s="111" t="s">
        <v>63</v>
      </c>
      <c r="U29" s="4"/>
      <c r="V29" s="4"/>
      <c r="W29" s="108"/>
      <c r="X29" s="108"/>
      <c r="Y29" s="4"/>
      <c r="Z29" s="111" t="s">
        <v>64</v>
      </c>
      <c r="AA29" s="4"/>
      <c r="AB29" s="4"/>
      <c r="AC29" s="4"/>
      <c r="AD29" s="109"/>
      <c r="AE29" s="33"/>
    </row>
    <row r="30" spans="1:31" s="107" customFormat="1" ht="12.75" x14ac:dyDescent="0.2">
      <c r="A30" s="12"/>
      <c r="B30" s="95"/>
      <c r="C30" s="4" t="s">
        <v>56</v>
      </c>
      <c r="D30" s="4"/>
      <c r="E30" s="4"/>
      <c r="F30" s="4"/>
      <c r="G30" s="4"/>
      <c r="H30" s="307" t="s">
        <v>363</v>
      </c>
      <c r="I30" s="307"/>
      <c r="J30" s="307"/>
      <c r="K30" s="307"/>
      <c r="L30" s="307"/>
      <c r="M30" s="307"/>
      <c r="N30" s="307"/>
      <c r="O30" s="307"/>
      <c r="P30" s="307"/>
      <c r="Q30" s="307"/>
      <c r="R30" s="307"/>
      <c r="S30" s="307"/>
      <c r="T30" s="307"/>
      <c r="U30" s="307"/>
      <c r="V30" s="307"/>
      <c r="W30" s="307"/>
      <c r="X30" s="307"/>
      <c r="Y30" s="307"/>
      <c r="Z30" s="307"/>
      <c r="AA30" s="307"/>
      <c r="AB30" s="307"/>
      <c r="AC30" s="307"/>
      <c r="AD30" s="106"/>
      <c r="AE30" s="33"/>
    </row>
    <row r="31" spans="1:31" s="107" customFormat="1" ht="11.25" customHeight="1" x14ac:dyDescent="0.25">
      <c r="A31" s="12"/>
      <c r="B31" s="9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109"/>
      <c r="AE31" s="33"/>
    </row>
    <row r="32" spans="1:31" s="107" customFormat="1" ht="12.75" x14ac:dyDescent="0.25">
      <c r="A32" s="12"/>
      <c r="B32" s="95"/>
      <c r="C32" s="4"/>
      <c r="D32" s="4"/>
      <c r="E32" s="4"/>
      <c r="F32" s="4"/>
      <c r="G32" s="4"/>
      <c r="H32" s="4"/>
      <c r="I32" s="4"/>
      <c r="J32" s="17"/>
      <c r="K32" s="17"/>
      <c r="L32" s="17"/>
      <c r="M32" s="17"/>
      <c r="N32" s="17"/>
      <c r="O32" s="17"/>
      <c r="P32" s="17"/>
      <c r="Q32" s="17"/>
      <c r="R32" s="17"/>
      <c r="S32" s="17"/>
      <c r="T32" s="17"/>
      <c r="U32" s="17"/>
      <c r="V32" s="17"/>
      <c r="W32" s="4"/>
      <c r="X32" s="4"/>
      <c r="Y32" s="4"/>
      <c r="Z32" s="4"/>
      <c r="AA32" s="4"/>
      <c r="AB32" s="4"/>
      <c r="AC32" s="4"/>
      <c r="AD32" s="106"/>
      <c r="AE32" s="33"/>
    </row>
    <row r="33" spans="1:31" s="107" customFormat="1" ht="15" customHeight="1" x14ac:dyDescent="0.25">
      <c r="A33" s="12"/>
      <c r="B33" s="94"/>
      <c r="C33" s="4"/>
      <c r="D33" s="4"/>
      <c r="E33" s="4"/>
      <c r="F33" s="4"/>
      <c r="G33" s="4"/>
      <c r="H33" s="4"/>
      <c r="I33" s="4"/>
      <c r="J33" s="321" t="s">
        <v>65</v>
      </c>
      <c r="K33" s="321"/>
      <c r="L33" s="321"/>
      <c r="M33" s="321"/>
      <c r="N33" s="321"/>
      <c r="O33" s="321"/>
      <c r="P33" s="321"/>
      <c r="Q33" s="321"/>
      <c r="R33" s="321"/>
      <c r="S33" s="321"/>
      <c r="T33" s="321"/>
      <c r="U33" s="321"/>
      <c r="V33" s="321"/>
      <c r="W33" s="4"/>
      <c r="X33" s="4"/>
      <c r="Y33" s="4"/>
      <c r="Z33" s="4"/>
      <c r="AA33" s="4"/>
      <c r="AB33" s="4"/>
      <c r="AC33" s="4"/>
      <c r="AD33" s="109"/>
      <c r="AE33" s="33"/>
    </row>
    <row r="34" spans="1:31" s="45" customFormat="1" ht="3.75" customHeight="1" x14ac:dyDescent="0.25">
      <c r="A34" s="18"/>
      <c r="B34" s="15"/>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16"/>
      <c r="AE34" s="30"/>
    </row>
    <row r="35" spans="1:31" s="45" customFormat="1" ht="96" customHeight="1" x14ac:dyDescent="0.25">
      <c r="A35" s="12"/>
      <c r="B35" s="13"/>
      <c r="C35" s="326" t="s">
        <v>69</v>
      </c>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14"/>
      <c r="AE35" s="33"/>
    </row>
    <row r="36" spans="1:31" s="107" customFormat="1" ht="15" customHeight="1" x14ac:dyDescent="0.2">
      <c r="A36" s="12"/>
      <c r="B36" s="95"/>
      <c r="C36" s="4" t="s">
        <v>61</v>
      </c>
      <c r="D36" s="4"/>
      <c r="E36" s="4"/>
      <c r="F36" s="4"/>
      <c r="G36" s="4"/>
      <c r="H36" s="323"/>
      <c r="I36" s="323"/>
      <c r="J36" s="323"/>
      <c r="K36" s="323"/>
      <c r="L36" s="323"/>
      <c r="M36" s="323"/>
      <c r="N36" s="323"/>
      <c r="O36" s="323"/>
      <c r="P36" s="323"/>
      <c r="Q36" s="323"/>
      <c r="R36" s="323"/>
      <c r="S36" s="323"/>
      <c r="T36" s="323"/>
      <c r="U36" s="323"/>
      <c r="V36" s="323"/>
      <c r="W36" s="323"/>
      <c r="X36" s="323"/>
      <c r="Y36" s="323"/>
      <c r="Z36" s="323"/>
      <c r="AA36" s="323"/>
      <c r="AB36" s="323"/>
      <c r="AC36" s="323"/>
      <c r="AD36" s="106"/>
      <c r="AE36" s="33"/>
    </row>
    <row r="37" spans="1:31" s="107" customFormat="1" ht="15" customHeight="1" x14ac:dyDescent="0.2">
      <c r="A37" s="12"/>
      <c r="B37" s="94"/>
      <c r="C37" s="4" t="s">
        <v>67</v>
      </c>
      <c r="D37" s="4"/>
      <c r="E37" s="4"/>
      <c r="F37" s="4"/>
      <c r="G37" s="4"/>
      <c r="H37" s="4"/>
      <c r="I37" s="108"/>
      <c r="J37" s="108"/>
      <c r="K37" s="108"/>
      <c r="L37" s="320"/>
      <c r="M37" s="320"/>
      <c r="N37" s="320"/>
      <c r="O37" s="320"/>
      <c r="P37" s="320"/>
      <c r="Q37" s="320"/>
      <c r="R37" s="320"/>
      <c r="S37" s="320"/>
      <c r="T37" s="320"/>
      <c r="U37" s="320"/>
      <c r="V37" s="320"/>
      <c r="W37" s="320"/>
      <c r="X37" s="320"/>
      <c r="Y37" s="320"/>
      <c r="Z37" s="320"/>
      <c r="AA37" s="320"/>
      <c r="AB37" s="320"/>
      <c r="AC37" s="320"/>
      <c r="AD37" s="109"/>
      <c r="AE37" s="33"/>
    </row>
    <row r="38" spans="1:31" s="107" customFormat="1" ht="15" customHeight="1" x14ac:dyDescent="0.2">
      <c r="A38" s="12"/>
      <c r="B38" s="94"/>
      <c r="C38" s="4" t="s">
        <v>68</v>
      </c>
      <c r="D38" s="4"/>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109"/>
      <c r="AE38" s="33"/>
    </row>
    <row r="39" spans="1:31" s="107" customFormat="1" ht="15" customHeight="1" x14ac:dyDescent="0.2">
      <c r="A39" s="12"/>
      <c r="B39" s="95"/>
      <c r="C39" s="4" t="s">
        <v>57</v>
      </c>
      <c r="D39" s="4"/>
      <c r="E39" s="4"/>
      <c r="F39" s="322"/>
      <c r="G39" s="322"/>
      <c r="H39" s="322"/>
      <c r="I39" s="4"/>
      <c r="J39" s="320"/>
      <c r="K39" s="320"/>
      <c r="L39" s="320"/>
      <c r="M39" s="320"/>
      <c r="N39" s="320"/>
      <c r="O39" s="320"/>
      <c r="P39" s="320"/>
      <c r="Q39" s="4"/>
      <c r="R39" s="110" t="s">
        <v>62</v>
      </c>
      <c r="S39" s="322"/>
      <c r="T39" s="322"/>
      <c r="U39" s="322"/>
      <c r="V39" s="4"/>
      <c r="W39" s="320"/>
      <c r="X39" s="320"/>
      <c r="Y39" s="320"/>
      <c r="Z39" s="320"/>
      <c r="AA39" s="320"/>
      <c r="AB39" s="320"/>
      <c r="AC39" s="320"/>
      <c r="AD39" s="106"/>
      <c r="AE39" s="33"/>
    </row>
    <row r="40" spans="1:31" s="107" customFormat="1" ht="15" customHeight="1" x14ac:dyDescent="0.25">
      <c r="A40" s="12"/>
      <c r="B40" s="94"/>
      <c r="C40" s="4"/>
      <c r="D40" s="4"/>
      <c r="E40" s="4"/>
      <c r="F40" s="4"/>
      <c r="G40" s="111" t="s">
        <v>63</v>
      </c>
      <c r="H40" s="4"/>
      <c r="I40" s="4"/>
      <c r="J40" s="4"/>
      <c r="K40" s="4"/>
      <c r="L40" s="4"/>
      <c r="M40" s="111" t="s">
        <v>64</v>
      </c>
      <c r="N40" s="4"/>
      <c r="O40" s="4"/>
      <c r="P40" s="4"/>
      <c r="Q40" s="4"/>
      <c r="R40" s="4"/>
      <c r="S40" s="4"/>
      <c r="T40" s="111" t="s">
        <v>63</v>
      </c>
      <c r="U40" s="4"/>
      <c r="V40" s="4"/>
      <c r="W40" s="108"/>
      <c r="X40" s="108"/>
      <c r="Y40" s="4"/>
      <c r="Z40" s="111" t="s">
        <v>64</v>
      </c>
      <c r="AA40" s="4"/>
      <c r="AB40" s="4"/>
      <c r="AC40" s="4"/>
      <c r="AD40" s="109"/>
      <c r="AE40" s="33"/>
    </row>
    <row r="41" spans="1:31" s="107" customFormat="1" x14ac:dyDescent="0.25">
      <c r="A41" s="12"/>
      <c r="B41" s="95"/>
      <c r="C41" s="4" t="s">
        <v>56</v>
      </c>
      <c r="D41" s="4"/>
      <c r="E41" s="4"/>
      <c r="F41" s="4"/>
      <c r="G41" s="4"/>
      <c r="H41" s="333"/>
      <c r="I41" s="307"/>
      <c r="J41" s="307"/>
      <c r="K41" s="307"/>
      <c r="L41" s="307"/>
      <c r="M41" s="307"/>
      <c r="N41" s="307"/>
      <c r="O41" s="307"/>
      <c r="P41" s="307"/>
      <c r="Q41" s="307"/>
      <c r="R41" s="307"/>
      <c r="S41" s="307"/>
      <c r="T41" s="307"/>
      <c r="U41" s="307"/>
      <c r="V41" s="307"/>
      <c r="W41" s="307"/>
      <c r="X41" s="307"/>
      <c r="Y41" s="307"/>
      <c r="Z41" s="307"/>
      <c r="AA41" s="307"/>
      <c r="AB41" s="307"/>
      <c r="AC41" s="307"/>
      <c r="AD41" s="106"/>
      <c r="AE41" s="33"/>
    </row>
    <row r="42" spans="1:31" s="107" customFormat="1" ht="12.2" customHeight="1" x14ac:dyDescent="0.25">
      <c r="A42" s="12"/>
      <c r="B42" s="9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109"/>
      <c r="AE42" s="33"/>
    </row>
    <row r="43" spans="1:31" s="107" customFormat="1" ht="12.75" x14ac:dyDescent="0.25">
      <c r="A43" s="12"/>
      <c r="B43" s="9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109"/>
      <c r="AE43" s="33"/>
    </row>
    <row r="44" spans="1:31" s="107" customFormat="1" ht="12.2" customHeight="1" x14ac:dyDescent="0.25">
      <c r="A44" s="12"/>
      <c r="B44" s="94"/>
      <c r="C44" s="4"/>
      <c r="D44" s="4"/>
      <c r="E44" s="4"/>
      <c r="F44" s="4"/>
      <c r="G44" s="4"/>
      <c r="H44" s="4"/>
      <c r="I44" s="4"/>
      <c r="J44" s="321" t="s">
        <v>65</v>
      </c>
      <c r="K44" s="321"/>
      <c r="L44" s="321"/>
      <c r="M44" s="321"/>
      <c r="N44" s="321"/>
      <c r="O44" s="321"/>
      <c r="P44" s="321"/>
      <c r="Q44" s="321"/>
      <c r="R44" s="321"/>
      <c r="S44" s="321"/>
      <c r="T44" s="321"/>
      <c r="U44" s="321"/>
      <c r="V44" s="321"/>
      <c r="W44" s="4"/>
      <c r="X44" s="4"/>
      <c r="Y44" s="4"/>
      <c r="Z44" s="4"/>
      <c r="AA44" s="4"/>
      <c r="AB44" s="4"/>
      <c r="AC44" s="4"/>
      <c r="AD44" s="109"/>
      <c r="AE44" s="33"/>
    </row>
    <row r="45" spans="1:31" s="45" customFormat="1" ht="3.75" customHeight="1" thickBot="1" x14ac:dyDescent="0.3">
      <c r="A45" s="12"/>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40"/>
      <c r="AD45" s="23"/>
      <c r="AE45" s="33"/>
    </row>
    <row r="46" spans="1:31" s="45" customFormat="1" ht="15.75" thickBot="1" x14ac:dyDescent="0.3">
      <c r="A46" s="1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41"/>
      <c r="AD46" s="24"/>
      <c r="AE46" s="33"/>
    </row>
    <row r="47" spans="1:31" s="45" customFormat="1" x14ac:dyDescent="0.2">
      <c r="A47" s="12"/>
      <c r="B47" s="25"/>
      <c r="C47" s="91" t="s">
        <v>70</v>
      </c>
      <c r="D47" s="26"/>
      <c r="E47" s="26"/>
      <c r="F47" s="26"/>
      <c r="G47" s="26"/>
      <c r="H47" s="26"/>
      <c r="I47" s="26"/>
      <c r="J47" s="27"/>
      <c r="K47" s="27"/>
      <c r="L47" s="27"/>
      <c r="M47" s="27"/>
      <c r="N47" s="27"/>
      <c r="O47" s="27"/>
      <c r="P47" s="27"/>
      <c r="Q47" s="27"/>
      <c r="R47" s="27"/>
      <c r="S47" s="27"/>
      <c r="T47" s="27"/>
      <c r="U47" s="27"/>
      <c r="V47" s="27"/>
      <c r="W47" s="26"/>
      <c r="X47" s="26"/>
      <c r="Y47" s="26"/>
      <c r="Z47" s="26"/>
      <c r="AA47" s="26"/>
      <c r="AB47" s="26"/>
      <c r="AC47" s="26"/>
      <c r="AD47" s="28"/>
      <c r="AE47" s="33"/>
    </row>
    <row r="48" spans="1:31" s="45" customFormat="1" x14ac:dyDescent="0.25">
      <c r="A48" s="12"/>
      <c r="B48" s="15"/>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16"/>
      <c r="AE48" s="33"/>
    </row>
    <row r="49" spans="1:31" s="45" customFormat="1" x14ac:dyDescent="0.25">
      <c r="A49" s="12"/>
      <c r="B49" s="15"/>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16"/>
      <c r="AE49" s="33"/>
    </row>
    <row r="50" spans="1:31" s="45" customFormat="1" x14ac:dyDescent="0.25">
      <c r="A50" s="12"/>
      <c r="B50" s="15"/>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16"/>
      <c r="AE50" s="33"/>
    </row>
    <row r="51" spans="1:31" s="45" customFormat="1" x14ac:dyDescent="0.25">
      <c r="A51" s="12"/>
      <c r="B51" s="15"/>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16"/>
      <c r="AE51" s="33"/>
    </row>
    <row r="52" spans="1:31" s="45" customFormat="1" ht="15.75" thickBot="1" x14ac:dyDescent="0.3">
      <c r="A52" s="12"/>
      <c r="B52" s="21"/>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23"/>
      <c r="AE52" s="33"/>
    </row>
    <row r="53" spans="1:31" s="29" customFormat="1" x14ac:dyDescent="0.25">
      <c r="A53" s="6"/>
      <c r="B53" s="85"/>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1:31" s="179" customForma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row>
    <row r="55" spans="1:31" s="179" customFormat="1"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1:31" s="179" customForma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row>
    <row r="57" spans="1:31" s="179" customForma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row>
    <row r="58" spans="1:31" s="179" customForma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row>
    <row r="59" spans="1:31" s="179" customForma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row>
    <row r="60" spans="1:31" s="179" customForma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1" spans="1:31" s="179" customForma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row>
    <row r="62" spans="1:31" s="179" customForma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1:31" s="179" customForma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1:31" s="179" customForma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1:31" s="179" customFormat="1" hidden="1" x14ac:dyDescent="0.25">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row>
    <row r="66" spans="1:31" s="179" customFormat="1" hidden="1" x14ac:dyDescent="0.25">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row>
    <row r="67" spans="1:31" s="179" customFormat="1" hidden="1" x14ac:dyDescent="0.25">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row>
    <row r="68" spans="1:31" s="179" customFormat="1" hidden="1" x14ac:dyDescent="0.25">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row>
    <row r="69" spans="1:31" s="179" customFormat="1" hidden="1" x14ac:dyDescent="0.25">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row>
    <row r="70" spans="1:31" s="179" customFormat="1" hidden="1" x14ac:dyDescent="0.25">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row>
    <row r="71" spans="1:31" s="179" customFormat="1" hidden="1" x14ac:dyDescent="0.25">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row>
    <row r="72" spans="1:31" s="179" customFormat="1" hidden="1" x14ac:dyDescent="0.25">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row>
    <row r="73" spans="1:31" s="179" customFormat="1" hidden="1" x14ac:dyDescent="0.25">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row>
    <row r="74" spans="1:31" s="179" customFormat="1" hidden="1" x14ac:dyDescent="0.25">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row>
    <row r="75" spans="1:31" s="179" customFormat="1" hidden="1" x14ac:dyDescent="0.25">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row>
    <row r="76" spans="1:31" s="179" customFormat="1" hidden="1" x14ac:dyDescent="0.25">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row>
    <row r="77" spans="1:31" s="179" customFormat="1" hidden="1" x14ac:dyDescent="0.25">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row>
    <row r="78" spans="1:31" s="179" customFormat="1" hidden="1" x14ac:dyDescent="0.25">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row>
    <row r="79" spans="1:31" s="179" customFormat="1" hidden="1" x14ac:dyDescent="0.25">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row>
    <row r="80" spans="1:31" s="179" customFormat="1" hidden="1" x14ac:dyDescent="0.25">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row>
    <row r="81" spans="1:31" s="179" customFormat="1" hidden="1" x14ac:dyDescent="0.25">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row>
    <row r="82" spans="1:31" s="179" customFormat="1" hidden="1" x14ac:dyDescent="0.25">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row>
    <row r="83" spans="1:31" s="179" customFormat="1" hidden="1" x14ac:dyDescent="0.25">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row>
    <row r="84" spans="1:31" s="179" customFormat="1" hidden="1" x14ac:dyDescent="0.25">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row>
  </sheetData>
  <sheetProtection algorithmName="SHA-512" hashValue="CYt38VcwDTEA9G08+EddIw6PzlEb0YJrpxD3FHQsW4bcN8O+jzXic06BTaYE0d1qEZUtJJ1MrV8i6LdTVb3btA==" saltValue="90YF1tMLzvPP1+iyLGIXHA==" spinCount="100000" sheet="1" objects="1" scenarios="1" selectLockedCells="1"/>
  <mergeCells count="35">
    <mergeCell ref="C48:AC52"/>
    <mergeCell ref="B12:L12"/>
    <mergeCell ref="F39:H39"/>
    <mergeCell ref="J39:P39"/>
    <mergeCell ref="S39:U39"/>
    <mergeCell ref="W39:AC39"/>
    <mergeCell ref="H41:AC41"/>
    <mergeCell ref="J44:V44"/>
    <mergeCell ref="H30:AC30"/>
    <mergeCell ref="J33:V33"/>
    <mergeCell ref="C35:AC35"/>
    <mergeCell ref="H36:AC36"/>
    <mergeCell ref="L37:AC37"/>
    <mergeCell ref="E38:AC38"/>
    <mergeCell ref="C24:AC24"/>
    <mergeCell ref="H25:AC25"/>
    <mergeCell ref="H16:AC16"/>
    <mergeCell ref="J17:P17"/>
    <mergeCell ref="S17:U17"/>
    <mergeCell ref="W17:AC17"/>
    <mergeCell ref="H19:AC19"/>
    <mergeCell ref="B1:AD6"/>
    <mergeCell ref="B7:AD7"/>
    <mergeCell ref="B9:AD9"/>
    <mergeCell ref="B10:AD10"/>
    <mergeCell ref="C15:AC15"/>
    <mergeCell ref="AA11:AD11"/>
    <mergeCell ref="W28:AC28"/>
    <mergeCell ref="J22:V22"/>
    <mergeCell ref="F17:H17"/>
    <mergeCell ref="L26:AC26"/>
    <mergeCell ref="E27:AC27"/>
    <mergeCell ref="F28:H28"/>
    <mergeCell ref="J28:P28"/>
    <mergeCell ref="S28:U28"/>
  </mergeCells>
  <hyperlinks>
    <hyperlink ref="AA11:AD11" location="Índice!A1" display="ÍNDICE"/>
  </hyperlinks>
  <pageMargins left="0.70866141732283472" right="0.70866141732283472" top="0.74803149606299213" bottom="0.74803149606299213" header="0.31496062992125984" footer="0.31496062992125984"/>
  <pageSetup scale="74" orientation="portrait" r:id="rId1"/>
  <headerFooter>
    <oddHeader>&amp;CMódulo 2 Sección II
Informantes</oddHeader>
    <oddFooter>&amp;LCenso Nacional de Gobiernos Municipales y Delegacionales 2017&amp;R&amp;P de &amp;N</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27"/>
  <sheetViews>
    <sheetView topLeftCell="A115" zoomScaleNormal="100" zoomScaleSheetLayoutView="110" workbookViewId="0">
      <selection activeCell="C125" sqref="C125:R125"/>
    </sheetView>
  </sheetViews>
  <sheetFormatPr baseColWidth="10" defaultColWidth="0" defaultRowHeight="0" customHeight="1" zeroHeight="1" x14ac:dyDescent="0.25"/>
  <cols>
    <col min="1" max="1" width="3.7109375" style="34" customWidth="1"/>
    <col min="2" max="2" width="3.5703125" style="34" customWidth="1"/>
    <col min="3" max="7" width="3.7109375" style="35" customWidth="1"/>
    <col min="8" max="8" width="3.85546875" style="35" customWidth="1"/>
    <col min="9" max="11" width="3.7109375" style="35" customWidth="1"/>
    <col min="12" max="12" width="3.7109375" style="34" customWidth="1"/>
    <col min="13" max="13" width="3.7109375" style="35" customWidth="1"/>
    <col min="14" max="15" width="3.7109375" style="34" customWidth="1"/>
    <col min="16" max="17" width="3.7109375" style="35" customWidth="1"/>
    <col min="18" max="18" width="3.85546875" style="35" customWidth="1"/>
    <col min="19" max="30" width="3.7109375" style="35" customWidth="1"/>
    <col min="31" max="31" width="4" style="11" customWidth="1"/>
    <col min="32" max="32" width="5.5703125" style="277" hidden="1" customWidth="1"/>
    <col min="33" max="33" width="4.42578125" hidden="1" customWidth="1"/>
    <col min="34" max="34" width="6.5703125" hidden="1" customWidth="1"/>
    <col min="35" max="16384" width="5.5703125" hidden="1"/>
  </cols>
  <sheetData>
    <row r="1" spans="1:37" ht="15.75" customHeight="1" x14ac:dyDescent="0.25">
      <c r="A1" s="43"/>
      <c r="B1" s="287" t="s">
        <v>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44"/>
      <c r="AH1" t="s">
        <v>340</v>
      </c>
      <c r="AJ1" t="s">
        <v>341</v>
      </c>
      <c r="AK1" t="s">
        <v>342</v>
      </c>
    </row>
    <row r="2" spans="1:37" ht="15.75" customHeight="1" x14ac:dyDescent="0.25">
      <c r="A2" s="43"/>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44"/>
      <c r="AG2" t="s">
        <v>343</v>
      </c>
    </row>
    <row r="3" spans="1:37" ht="15.75" customHeight="1" x14ac:dyDescent="0.25">
      <c r="A3" s="43"/>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44"/>
      <c r="AH3">
        <v>1</v>
      </c>
      <c r="AI3">
        <v>1</v>
      </c>
      <c r="AJ3">
        <v>1</v>
      </c>
      <c r="AK3">
        <v>1</v>
      </c>
    </row>
    <row r="4" spans="1:37" ht="15.75" customHeight="1" x14ac:dyDescent="0.25">
      <c r="A4" s="43"/>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44"/>
      <c r="AH4">
        <v>2</v>
      </c>
      <c r="AI4">
        <v>2</v>
      </c>
      <c r="AJ4">
        <v>2</v>
      </c>
      <c r="AK4">
        <v>2</v>
      </c>
    </row>
    <row r="5" spans="1:37" ht="15" customHeight="1" x14ac:dyDescent="0.25">
      <c r="A5" s="9"/>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5"/>
      <c r="AH5">
        <v>3</v>
      </c>
      <c r="AI5">
        <v>9</v>
      </c>
      <c r="AJ5">
        <v>3</v>
      </c>
      <c r="AK5">
        <v>3</v>
      </c>
    </row>
    <row r="6" spans="1:37" ht="63.75" customHeight="1" x14ac:dyDescent="0.25">
      <c r="A6" s="9"/>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5"/>
      <c r="AH6">
        <v>4</v>
      </c>
      <c r="AJ6">
        <v>4</v>
      </c>
      <c r="AK6">
        <v>4</v>
      </c>
    </row>
    <row r="7" spans="1:37" ht="15" customHeight="1" x14ac:dyDescent="0.25">
      <c r="A7" s="9"/>
      <c r="B7" s="288" t="s">
        <v>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5"/>
      <c r="AH7">
        <v>9</v>
      </c>
      <c r="AJ7">
        <v>5</v>
      </c>
      <c r="AK7">
        <v>5</v>
      </c>
    </row>
    <row r="8" spans="1:37" ht="15.75" x14ac:dyDescent="0.25">
      <c r="A8" s="93"/>
      <c r="B8" s="42"/>
      <c r="C8" s="10"/>
      <c r="D8" s="10"/>
      <c r="E8" s="10"/>
      <c r="F8" s="86"/>
      <c r="G8" s="10"/>
      <c r="H8" s="10"/>
      <c r="I8" s="10"/>
      <c r="J8" s="92"/>
      <c r="K8" s="42"/>
      <c r="L8" s="42"/>
      <c r="M8" s="42"/>
      <c r="N8" s="42"/>
      <c r="O8" s="88"/>
      <c r="P8" s="88"/>
      <c r="Q8" s="88"/>
      <c r="R8" s="88"/>
      <c r="S8" s="88"/>
      <c r="T8" s="88"/>
      <c r="U8" s="88"/>
      <c r="V8" s="88"/>
      <c r="W8" s="10"/>
      <c r="X8" s="10"/>
      <c r="Y8" s="10"/>
      <c r="Z8" s="10"/>
      <c r="AA8" s="403" t="s">
        <v>7</v>
      </c>
      <c r="AB8" s="403"/>
      <c r="AC8" s="403"/>
      <c r="AD8" s="403"/>
      <c r="AE8" s="88"/>
      <c r="AJ8">
        <v>6</v>
      </c>
      <c r="AK8">
        <v>6</v>
      </c>
    </row>
    <row r="9" spans="1:37" ht="15" hidden="1" customHeight="1" x14ac:dyDescent="0.25">
      <c r="A9" s="93"/>
      <c r="B9" s="330"/>
      <c r="C9" s="331"/>
      <c r="D9" s="331"/>
      <c r="E9" s="331"/>
      <c r="F9" s="331"/>
      <c r="G9" s="331"/>
      <c r="H9" s="331"/>
      <c r="I9" s="331"/>
      <c r="J9" s="331"/>
      <c r="K9" s="331"/>
      <c r="L9" s="332"/>
      <c r="M9" s="266"/>
      <c r="N9" s="169"/>
      <c r="O9" s="88"/>
      <c r="P9" s="88"/>
      <c r="Q9" s="88"/>
      <c r="R9" s="88"/>
      <c r="S9" s="88"/>
      <c r="T9" s="88"/>
      <c r="U9" s="88"/>
      <c r="V9" s="88"/>
      <c r="W9" s="10"/>
      <c r="X9" s="10"/>
      <c r="Y9" s="10"/>
      <c r="Z9" s="10"/>
      <c r="AA9" s="10"/>
      <c r="AB9" s="10"/>
      <c r="AC9" s="10"/>
      <c r="AD9" s="10"/>
      <c r="AE9" s="88"/>
      <c r="AJ9">
        <v>7</v>
      </c>
      <c r="AK9">
        <v>7</v>
      </c>
    </row>
    <row r="10" spans="1:37" ht="15.75" thickBot="1" x14ac:dyDescent="0.3">
      <c r="A10" s="6"/>
      <c r="B10" s="8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29"/>
      <c r="AJ10">
        <v>8</v>
      </c>
      <c r="AK10">
        <v>8</v>
      </c>
    </row>
    <row r="11" spans="1:37" ht="15.75" thickBot="1" x14ac:dyDescent="0.3">
      <c r="A11" s="191"/>
      <c r="B11" s="393" t="s">
        <v>71</v>
      </c>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c r="AE11" s="29"/>
      <c r="AJ11">
        <v>9</v>
      </c>
      <c r="AK11">
        <v>9</v>
      </c>
    </row>
    <row r="12" spans="1:37" ht="15" x14ac:dyDescent="0.25">
      <c r="A12" s="115"/>
      <c r="B12" s="406" t="s">
        <v>72</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8"/>
      <c r="AE12" s="29"/>
      <c r="AJ12">
        <v>10</v>
      </c>
      <c r="AK12">
        <v>10</v>
      </c>
    </row>
    <row r="13" spans="1:37" ht="40.5" customHeight="1" x14ac:dyDescent="0.25">
      <c r="A13" s="115"/>
      <c r="B13" s="208"/>
      <c r="C13" s="339" t="s">
        <v>73</v>
      </c>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40"/>
      <c r="AE13" s="29"/>
      <c r="AJ13">
        <v>11</v>
      </c>
      <c r="AK13">
        <v>11</v>
      </c>
    </row>
    <row r="14" spans="1:37" ht="26.25" customHeight="1" x14ac:dyDescent="0.25">
      <c r="A14" s="115"/>
      <c r="B14" s="208"/>
      <c r="C14" s="339" t="s">
        <v>74</v>
      </c>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40"/>
      <c r="AE14" s="29"/>
      <c r="AJ14">
        <v>12</v>
      </c>
      <c r="AK14">
        <v>12</v>
      </c>
    </row>
    <row r="15" spans="1:37" ht="54.75" customHeight="1" x14ac:dyDescent="0.25">
      <c r="A15" s="115"/>
      <c r="B15" s="208"/>
      <c r="C15" s="339" t="s">
        <v>75</v>
      </c>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40"/>
      <c r="AE15" s="29"/>
      <c r="AJ15">
        <v>13</v>
      </c>
      <c r="AK15">
        <v>13</v>
      </c>
    </row>
    <row r="16" spans="1:37" ht="26.25" customHeight="1" x14ac:dyDescent="0.25">
      <c r="A16" s="115"/>
      <c r="B16" s="208"/>
      <c r="C16" s="339" t="s">
        <v>76</v>
      </c>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40"/>
      <c r="AE16" s="29"/>
      <c r="AJ16">
        <v>14</v>
      </c>
      <c r="AK16">
        <v>14</v>
      </c>
    </row>
    <row r="17" spans="1:37" ht="15" customHeight="1" x14ac:dyDescent="0.25">
      <c r="A17" s="115"/>
      <c r="B17" s="209"/>
      <c r="C17" s="339" t="s">
        <v>77</v>
      </c>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40"/>
      <c r="AE17" s="29"/>
      <c r="AJ17">
        <v>15</v>
      </c>
      <c r="AK17">
        <v>15</v>
      </c>
    </row>
    <row r="18" spans="1:37" ht="15" x14ac:dyDescent="0.25">
      <c r="A18" s="192"/>
      <c r="B18" s="396" t="s">
        <v>78</v>
      </c>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8"/>
      <c r="AE18" s="29"/>
      <c r="AJ18">
        <v>16</v>
      </c>
      <c r="AK18">
        <v>16</v>
      </c>
    </row>
    <row r="19" spans="1:37" ht="38.25" customHeight="1" x14ac:dyDescent="0.25">
      <c r="A19" s="8"/>
      <c r="B19" s="105"/>
      <c r="C19" s="401" t="s">
        <v>79</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2"/>
      <c r="AE19" s="29"/>
      <c r="AJ19">
        <v>17</v>
      </c>
      <c r="AK19">
        <v>17</v>
      </c>
    </row>
    <row r="20" spans="1:37" ht="36" customHeight="1" x14ac:dyDescent="0.25">
      <c r="A20" s="217"/>
      <c r="B20" s="249"/>
      <c r="C20" s="399" t="s">
        <v>299</v>
      </c>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400"/>
      <c r="AE20" s="220"/>
      <c r="AJ20">
        <v>18</v>
      </c>
      <c r="AK20">
        <v>18</v>
      </c>
    </row>
    <row r="21" spans="1:37" ht="36" customHeight="1" x14ac:dyDescent="0.25">
      <c r="A21" s="217"/>
      <c r="B21" s="249"/>
      <c r="C21" s="399" t="s">
        <v>300</v>
      </c>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400"/>
      <c r="AE21" s="220"/>
      <c r="AJ21">
        <v>19</v>
      </c>
      <c r="AK21">
        <v>19</v>
      </c>
    </row>
    <row r="22" spans="1:37" ht="39.75" customHeight="1" x14ac:dyDescent="0.25">
      <c r="A22" s="250"/>
      <c r="B22" s="224"/>
      <c r="C22" s="399" t="s">
        <v>301</v>
      </c>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400"/>
      <c r="AE22" s="220"/>
      <c r="AJ22">
        <v>20</v>
      </c>
      <c r="AK22">
        <v>20</v>
      </c>
    </row>
    <row r="23" spans="1:37" ht="15" customHeight="1" x14ac:dyDescent="0.25">
      <c r="A23" s="217"/>
      <c r="B23" s="251"/>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20"/>
      <c r="AJ23">
        <v>21</v>
      </c>
      <c r="AK23">
        <v>21</v>
      </c>
    </row>
    <row r="24" spans="1:37" ht="26.25" customHeight="1" x14ac:dyDescent="0.25">
      <c r="A24" s="223" t="s">
        <v>80</v>
      </c>
      <c r="B24" s="392" t="s">
        <v>81</v>
      </c>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220"/>
      <c r="AJ24">
        <v>22</v>
      </c>
      <c r="AK24">
        <v>22</v>
      </c>
    </row>
    <row r="25" spans="1:37" ht="15" x14ac:dyDescent="0.25">
      <c r="A25" s="223"/>
      <c r="B25" s="273"/>
      <c r="C25" s="253" t="s">
        <v>82</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20"/>
      <c r="AJ25">
        <v>23</v>
      </c>
      <c r="AK25">
        <v>23</v>
      </c>
    </row>
    <row r="26" spans="1:37" ht="15.75" thickBot="1" x14ac:dyDescent="0.3">
      <c r="A26" s="217"/>
      <c r="B26" s="22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20"/>
      <c r="AJ26">
        <v>24</v>
      </c>
      <c r="AK26">
        <v>24</v>
      </c>
    </row>
    <row r="27" spans="1:37" ht="15.75" thickBot="1" x14ac:dyDescent="0.3">
      <c r="A27" s="223"/>
      <c r="B27" s="282" t="s">
        <v>364</v>
      </c>
      <c r="C27" s="226" t="s">
        <v>83</v>
      </c>
      <c r="D27" s="226"/>
      <c r="E27" s="118"/>
      <c r="F27" s="118"/>
      <c r="G27" s="118"/>
      <c r="H27" s="118"/>
      <c r="I27" s="118"/>
      <c r="J27" s="282"/>
      <c r="K27" s="224" t="s">
        <v>302</v>
      </c>
      <c r="L27" s="224"/>
      <c r="M27" s="224"/>
      <c r="N27" s="118"/>
      <c r="O27" s="118"/>
      <c r="P27" s="118"/>
      <c r="Q27" s="118"/>
      <c r="R27" s="282"/>
      <c r="S27" s="224" t="s">
        <v>303</v>
      </c>
      <c r="T27" s="226"/>
      <c r="U27" s="224"/>
      <c r="V27" s="224"/>
      <c r="W27" s="224"/>
      <c r="X27" s="224"/>
      <c r="Y27" s="224"/>
      <c r="Z27" s="224"/>
      <c r="AA27" s="224"/>
      <c r="AB27" s="224"/>
      <c r="AC27" s="224"/>
      <c r="AD27" s="224"/>
      <c r="AE27" s="220"/>
      <c r="AJ27">
        <v>25</v>
      </c>
      <c r="AK27">
        <v>25</v>
      </c>
    </row>
    <row r="28" spans="1:37" ht="15" x14ac:dyDescent="0.25">
      <c r="A28" s="223"/>
      <c r="B28" s="349" t="str">
        <f>IF(COUNTIF(B27:R27,"X")&gt;1,"ERROR: Seleccionar sólo una opción","")</f>
        <v/>
      </c>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220"/>
      <c r="AJ28">
        <v>26</v>
      </c>
      <c r="AK28">
        <v>26</v>
      </c>
    </row>
    <row r="29" spans="1:37" ht="15" x14ac:dyDescent="0.25">
      <c r="A29" s="223"/>
      <c r="B29" s="245"/>
      <c r="C29" s="226"/>
      <c r="D29" s="226"/>
      <c r="E29" s="118"/>
      <c r="F29" s="118"/>
      <c r="G29" s="118"/>
      <c r="H29" s="118"/>
      <c r="I29" s="118"/>
      <c r="J29" s="245"/>
      <c r="K29" s="224"/>
      <c r="L29" s="224"/>
      <c r="M29" s="224"/>
      <c r="N29" s="118"/>
      <c r="O29" s="118"/>
      <c r="P29" s="118"/>
      <c r="Q29" s="118"/>
      <c r="R29" s="245"/>
      <c r="S29" s="224"/>
      <c r="T29" s="226"/>
      <c r="U29" s="224"/>
      <c r="V29" s="224"/>
      <c r="W29" s="224"/>
      <c r="X29" s="224"/>
      <c r="Y29" s="224"/>
      <c r="Z29" s="224"/>
      <c r="AA29" s="224"/>
      <c r="AB29" s="224"/>
      <c r="AC29" s="224"/>
      <c r="AD29" s="224"/>
      <c r="AE29" s="220"/>
      <c r="AJ29">
        <v>27</v>
      </c>
      <c r="AK29">
        <v>27</v>
      </c>
    </row>
    <row r="30" spans="1:37" ht="15" x14ac:dyDescent="0.25">
      <c r="A30" s="247" t="s">
        <v>84</v>
      </c>
      <c r="B30" s="362" t="s">
        <v>85</v>
      </c>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220"/>
      <c r="AJ30">
        <v>28</v>
      </c>
      <c r="AK30">
        <v>28</v>
      </c>
    </row>
    <row r="31" spans="1:37" ht="15" customHeight="1" x14ac:dyDescent="0.25">
      <c r="A31" s="247"/>
      <c r="B31" s="271"/>
      <c r="C31" s="341" t="s">
        <v>86</v>
      </c>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220"/>
      <c r="AJ31">
        <v>29</v>
      </c>
    </row>
    <row r="32" spans="1:37" ht="26.25" customHeight="1" x14ac:dyDescent="0.25">
      <c r="A32" s="247"/>
      <c r="B32" s="271"/>
      <c r="C32" s="341" t="s">
        <v>87</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220"/>
      <c r="AJ32">
        <v>30</v>
      </c>
    </row>
    <row r="33" spans="1:35" ht="15.75" thickBot="1" x14ac:dyDescent="0.3">
      <c r="A33" s="6"/>
      <c r="B33" s="348" t="str">
        <f>IF(COUNTIF(J27:R27,"X")&gt;0,"De acuerdo con la respuesta anterior, esta pregunta no debe ser contestada","")</f>
        <v/>
      </c>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29"/>
      <c r="AH33" s="278">
        <f>COUNTIF(B34:B37,"X")+COUNTIF(B39,"X")</f>
        <v>2</v>
      </c>
      <c r="AI33" s="232" t="s">
        <v>344</v>
      </c>
    </row>
    <row r="34" spans="1:35" ht="15.75" thickBot="1" x14ac:dyDescent="0.3">
      <c r="A34" s="97"/>
      <c r="B34" s="283" t="s">
        <v>364</v>
      </c>
      <c r="C34" s="10" t="s">
        <v>88</v>
      </c>
      <c r="D34" s="10"/>
      <c r="E34" s="42"/>
      <c r="F34" s="42"/>
      <c r="G34" s="10"/>
      <c r="H34" s="10"/>
      <c r="I34" s="10"/>
      <c r="J34" s="10"/>
      <c r="K34" s="10"/>
      <c r="L34" s="10"/>
      <c r="M34" s="10"/>
      <c r="N34" s="10"/>
      <c r="O34" s="98"/>
      <c r="P34" s="98"/>
      <c r="Q34" s="98"/>
      <c r="R34" s="98"/>
      <c r="S34" s="98"/>
      <c r="T34" s="98"/>
      <c r="U34" s="98"/>
      <c r="V34" s="98"/>
      <c r="W34" s="10"/>
      <c r="X34" s="98"/>
      <c r="Y34" s="98"/>
      <c r="Z34" s="88"/>
      <c r="AA34" s="88"/>
      <c r="AB34" s="88"/>
      <c r="AC34" s="88"/>
      <c r="AD34" s="88"/>
      <c r="AE34" s="29"/>
      <c r="AH34" s="279">
        <f>COUNTIF(B38,"X")</f>
        <v>0</v>
      </c>
      <c r="AI34" s="232" t="s">
        <v>345</v>
      </c>
    </row>
    <row r="35" spans="1:35" ht="15.75" thickBot="1" x14ac:dyDescent="0.3">
      <c r="A35" s="97"/>
      <c r="B35" s="283"/>
      <c r="C35" s="10" t="s">
        <v>89</v>
      </c>
      <c r="D35" s="10"/>
      <c r="E35" s="42"/>
      <c r="F35" s="42"/>
      <c r="G35" s="10"/>
      <c r="H35" s="10"/>
      <c r="I35" s="10"/>
      <c r="J35" s="10"/>
      <c r="K35" s="10"/>
      <c r="L35" s="10"/>
      <c r="M35" s="10"/>
      <c r="N35" s="10"/>
      <c r="O35" s="98"/>
      <c r="P35" s="98"/>
      <c r="Q35" s="98"/>
      <c r="R35" s="98"/>
      <c r="S35" s="98"/>
      <c r="T35" s="98"/>
      <c r="U35" s="98"/>
      <c r="V35" s="98"/>
      <c r="W35" s="10"/>
      <c r="X35" s="98"/>
      <c r="Y35" s="98"/>
      <c r="Z35" s="88"/>
      <c r="AA35" s="88"/>
      <c r="AB35" s="88"/>
      <c r="AC35" s="88"/>
      <c r="AD35" s="88"/>
      <c r="AE35" s="29"/>
      <c r="AH35" s="280">
        <f>COUNTIF(B40,"X")</f>
        <v>0</v>
      </c>
      <c r="AI35" s="232" t="s">
        <v>346</v>
      </c>
    </row>
    <row r="36" spans="1:35" ht="15.75" thickBot="1" x14ac:dyDescent="0.3">
      <c r="A36" s="97"/>
      <c r="B36" s="283"/>
      <c r="C36" s="10" t="s">
        <v>90</v>
      </c>
      <c r="D36" s="10"/>
      <c r="E36" s="42"/>
      <c r="F36" s="42"/>
      <c r="G36" s="10"/>
      <c r="H36" s="10"/>
      <c r="I36" s="10"/>
      <c r="J36" s="10"/>
      <c r="K36" s="10"/>
      <c r="L36" s="10"/>
      <c r="M36" s="10"/>
      <c r="N36" s="10"/>
      <c r="O36" s="98"/>
      <c r="P36" s="98"/>
      <c r="Q36" s="98"/>
      <c r="R36" s="98"/>
      <c r="S36" s="98"/>
      <c r="T36" s="98"/>
      <c r="U36" s="98"/>
      <c r="V36" s="98"/>
      <c r="W36" s="10"/>
      <c r="X36" s="98"/>
      <c r="Y36" s="98"/>
      <c r="Z36" s="88"/>
      <c r="AA36" s="88"/>
      <c r="AB36" s="88"/>
      <c r="AC36" s="88"/>
      <c r="AD36" s="88"/>
      <c r="AE36" s="29"/>
    </row>
    <row r="37" spans="1:35" ht="26.25" customHeight="1" thickBot="1" x14ac:dyDescent="0.3">
      <c r="A37" s="97"/>
      <c r="B37" s="283" t="s">
        <v>364</v>
      </c>
      <c r="C37" s="404" t="s">
        <v>91</v>
      </c>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29"/>
    </row>
    <row r="38" spans="1:35" ht="15.75" thickBot="1" x14ac:dyDescent="0.3">
      <c r="A38" s="97"/>
      <c r="B38" s="283"/>
      <c r="C38" s="10" t="s">
        <v>92</v>
      </c>
      <c r="D38" s="10"/>
      <c r="E38" s="42"/>
      <c r="F38" s="42"/>
      <c r="G38" s="10"/>
      <c r="H38" s="10"/>
      <c r="I38" s="10"/>
      <c r="J38" s="10"/>
      <c r="K38" s="10"/>
      <c r="L38" s="10"/>
      <c r="M38" s="10"/>
      <c r="N38" s="10"/>
      <c r="O38" s="98"/>
      <c r="P38" s="98"/>
      <c r="Q38" s="98"/>
      <c r="R38" s="98"/>
      <c r="S38" s="98"/>
      <c r="T38" s="98"/>
      <c r="U38" s="98"/>
      <c r="V38" s="98"/>
      <c r="W38" s="10"/>
      <c r="X38" s="98"/>
      <c r="Y38" s="98"/>
      <c r="Z38" s="88"/>
      <c r="AA38" s="88"/>
      <c r="AB38" s="88"/>
      <c r="AC38" s="88"/>
      <c r="AD38" s="88"/>
      <c r="AE38" s="29"/>
    </row>
    <row r="39" spans="1:35" ht="15.75" thickBot="1" x14ac:dyDescent="0.3">
      <c r="A39" s="223"/>
      <c r="B39" s="282"/>
      <c r="C39" s="226" t="s">
        <v>93</v>
      </c>
      <c r="D39" s="226"/>
      <c r="E39" s="118"/>
      <c r="F39" s="118"/>
      <c r="G39" s="226"/>
      <c r="H39" s="226"/>
      <c r="I39" s="226"/>
      <c r="J39" s="226"/>
      <c r="K39" s="226"/>
      <c r="L39" s="226"/>
      <c r="M39" s="226"/>
      <c r="N39" s="226"/>
      <c r="O39" s="244"/>
      <c r="P39" s="244"/>
      <c r="Q39" s="244"/>
      <c r="R39" s="244"/>
      <c r="S39" s="244"/>
      <c r="T39" s="244"/>
      <c r="U39" s="244"/>
      <c r="V39" s="244"/>
      <c r="W39" s="226"/>
      <c r="X39" s="244"/>
      <c r="Y39" s="244"/>
      <c r="Z39" s="224"/>
      <c r="AA39" s="224"/>
      <c r="AB39" s="224"/>
      <c r="AC39" s="224"/>
      <c r="AD39" s="224"/>
      <c r="AE39" s="220"/>
    </row>
    <row r="40" spans="1:35" ht="15.75" thickBot="1" x14ac:dyDescent="0.3">
      <c r="A40" s="223"/>
      <c r="B40" s="282"/>
      <c r="C40" s="226" t="s">
        <v>94</v>
      </c>
      <c r="D40" s="226"/>
      <c r="E40" s="118"/>
      <c r="F40" s="118"/>
      <c r="G40" s="226"/>
      <c r="H40" s="226"/>
      <c r="I40" s="226"/>
      <c r="J40" s="226"/>
      <c r="K40" s="226"/>
      <c r="L40" s="226"/>
      <c r="M40" s="226"/>
      <c r="N40" s="226"/>
      <c r="O40" s="244"/>
      <c r="P40" s="244"/>
      <c r="Q40" s="244"/>
      <c r="R40" s="244"/>
      <c r="S40" s="244"/>
      <c r="T40" s="244"/>
      <c r="U40" s="244"/>
      <c r="V40" s="244"/>
      <c r="W40" s="226"/>
      <c r="X40" s="244"/>
      <c r="Y40" s="244"/>
      <c r="Z40" s="224"/>
      <c r="AA40" s="224"/>
      <c r="AB40" s="224"/>
      <c r="AC40" s="224"/>
      <c r="AD40" s="224"/>
      <c r="AE40" s="220"/>
    </row>
    <row r="41" spans="1:35" ht="15" x14ac:dyDescent="0.25">
      <c r="A41" s="223"/>
      <c r="B41" s="349" t="str">
        <f>IF(OR(AND(AH33&gt;0,AH34&gt;0),AND(AH33&gt;0,AH35&gt;0),AND(AH34&gt;0,AH35&gt;0)),"ERROR: Las opciones 5 y 9 excluyen al resto de las opciones","")</f>
        <v/>
      </c>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220"/>
    </row>
    <row r="42" spans="1:35" ht="15" x14ac:dyDescent="0.25">
      <c r="A42" s="223"/>
      <c r="B42" s="245"/>
      <c r="C42" s="226"/>
      <c r="D42" s="226"/>
      <c r="E42" s="118"/>
      <c r="F42" s="118"/>
      <c r="G42" s="226"/>
      <c r="H42" s="226"/>
      <c r="I42" s="226"/>
      <c r="J42" s="226"/>
      <c r="K42" s="226"/>
      <c r="L42" s="226"/>
      <c r="M42" s="226"/>
      <c r="N42" s="226"/>
      <c r="O42" s="244"/>
      <c r="P42" s="244"/>
      <c r="Q42" s="244"/>
      <c r="R42" s="244"/>
      <c r="S42" s="244"/>
      <c r="T42" s="244"/>
      <c r="U42" s="244"/>
      <c r="V42" s="244"/>
      <c r="W42" s="226"/>
      <c r="X42" s="244"/>
      <c r="Y42" s="244"/>
      <c r="Z42" s="224"/>
      <c r="AA42" s="224"/>
      <c r="AB42" s="224"/>
      <c r="AC42" s="224"/>
      <c r="AD42" s="224"/>
      <c r="AE42" s="220"/>
    </row>
    <row r="43" spans="1:35" ht="22.5" customHeight="1" x14ac:dyDescent="0.25">
      <c r="A43" s="247" t="s">
        <v>95</v>
      </c>
      <c r="B43" s="362" t="s">
        <v>298</v>
      </c>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248"/>
    </row>
    <row r="44" spans="1:35" ht="15" customHeight="1" x14ac:dyDescent="0.25">
      <c r="A44" s="247"/>
      <c r="B44" s="271"/>
      <c r="C44" s="341" t="s">
        <v>86</v>
      </c>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248"/>
    </row>
    <row r="45" spans="1:35" ht="15" customHeight="1" x14ac:dyDescent="0.25">
      <c r="A45" s="247"/>
      <c r="B45" s="271"/>
      <c r="C45" s="341" t="s">
        <v>96</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248"/>
    </row>
    <row r="46" spans="1:35" ht="15.75" thickBot="1" x14ac:dyDescent="0.3">
      <c r="A46" s="96"/>
      <c r="B46" s="348" t="str">
        <f>IF(COUNTIF(J27:R27,"X")&gt;0,"De acuerdo con la respuesta anterior, esta pregunta no debe ser contestada","")</f>
        <v/>
      </c>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7"/>
    </row>
    <row r="47" spans="1:35" ht="15.75" thickBot="1" x14ac:dyDescent="0.3">
      <c r="A47" s="97"/>
      <c r="B47" s="193" t="s">
        <v>364</v>
      </c>
      <c r="C47" s="10" t="s">
        <v>97</v>
      </c>
      <c r="D47" s="10"/>
      <c r="E47" s="42"/>
      <c r="F47" s="42"/>
      <c r="G47" s="10"/>
      <c r="H47" s="10"/>
      <c r="I47" s="10"/>
      <c r="J47" s="10"/>
      <c r="K47" s="10"/>
      <c r="L47" s="10"/>
      <c r="M47" s="10"/>
      <c r="N47" s="10"/>
      <c r="O47" s="98"/>
      <c r="P47" s="98"/>
      <c r="Q47" s="98"/>
      <c r="R47" s="98"/>
      <c r="S47" s="98"/>
      <c r="T47" s="98"/>
      <c r="U47" s="98"/>
      <c r="V47" s="98"/>
      <c r="W47" s="10"/>
      <c r="X47" s="98"/>
      <c r="Y47" s="98"/>
      <c r="Z47" s="88"/>
      <c r="AA47" s="88"/>
      <c r="AB47" s="88"/>
      <c r="AC47" s="88"/>
      <c r="AD47" s="88"/>
      <c r="AE47" s="88"/>
      <c r="AG47" s="99">
        <f>COUNTIF(B47:B56,"X")</f>
        <v>5</v>
      </c>
      <c r="AH47" s="99" t="s">
        <v>347</v>
      </c>
    </row>
    <row r="48" spans="1:35" ht="15.75" thickBot="1" x14ac:dyDescent="0.3">
      <c r="A48" s="97"/>
      <c r="B48" s="193"/>
      <c r="C48" s="10" t="s">
        <v>98</v>
      </c>
      <c r="D48" s="10"/>
      <c r="E48" s="42"/>
      <c r="F48" s="42"/>
      <c r="G48" s="10"/>
      <c r="H48" s="10"/>
      <c r="I48" s="10"/>
      <c r="J48" s="10"/>
      <c r="K48" s="10"/>
      <c r="L48" s="10"/>
      <c r="M48" s="10"/>
      <c r="N48" s="10"/>
      <c r="O48" s="98"/>
      <c r="P48" s="98"/>
      <c r="Q48" s="98"/>
      <c r="R48" s="98"/>
      <c r="S48" s="98"/>
      <c r="T48" s="98"/>
      <c r="U48" s="98"/>
      <c r="V48" s="98"/>
      <c r="W48" s="10"/>
      <c r="X48" s="98"/>
      <c r="Y48" s="98"/>
      <c r="Z48" s="88"/>
      <c r="AA48" s="88"/>
      <c r="AB48" s="88"/>
      <c r="AC48" s="88"/>
      <c r="AD48" s="88"/>
      <c r="AE48" s="88"/>
      <c r="AG48" s="99">
        <f>COUNTIF(B57,"X")</f>
        <v>0</v>
      </c>
      <c r="AH48" s="99" t="s">
        <v>348</v>
      </c>
    </row>
    <row r="49" spans="1:35" ht="15.75" thickBot="1" x14ac:dyDescent="0.3">
      <c r="A49" s="97"/>
      <c r="B49" s="193"/>
      <c r="C49" s="10" t="s">
        <v>99</v>
      </c>
      <c r="D49" s="10"/>
      <c r="E49" s="42"/>
      <c r="F49" s="42"/>
      <c r="G49" s="10"/>
      <c r="H49" s="10"/>
      <c r="I49" s="10"/>
      <c r="J49" s="10"/>
      <c r="K49" s="10"/>
      <c r="L49" s="10"/>
      <c r="M49" s="10"/>
      <c r="N49" s="10"/>
      <c r="O49" s="98"/>
      <c r="P49" s="98"/>
      <c r="Q49" s="98"/>
      <c r="R49" s="98"/>
      <c r="S49" s="98"/>
      <c r="T49" s="98"/>
      <c r="U49" s="98"/>
      <c r="V49" s="98"/>
      <c r="W49" s="10"/>
      <c r="X49" s="98"/>
      <c r="Y49" s="98"/>
      <c r="Z49" s="88"/>
      <c r="AA49" s="88"/>
      <c r="AB49" s="88"/>
      <c r="AC49" s="88"/>
      <c r="AD49" s="88"/>
      <c r="AE49" s="88"/>
    </row>
    <row r="50" spans="1:35" ht="15.75" thickBot="1" x14ac:dyDescent="0.3">
      <c r="A50" s="97"/>
      <c r="B50" s="193" t="s">
        <v>364</v>
      </c>
      <c r="C50" s="10" t="s">
        <v>100</v>
      </c>
      <c r="D50" s="10"/>
      <c r="E50" s="42"/>
      <c r="F50" s="42"/>
      <c r="G50" s="10"/>
      <c r="H50" s="10"/>
      <c r="I50" s="10"/>
      <c r="J50" s="10"/>
      <c r="K50" s="10"/>
      <c r="L50" s="10"/>
      <c r="M50" s="10"/>
      <c r="N50" s="10"/>
      <c r="O50" s="98"/>
      <c r="P50" s="98"/>
      <c r="Q50" s="98"/>
      <c r="R50" s="98"/>
      <c r="S50" s="98"/>
      <c r="T50" s="98"/>
      <c r="U50" s="98"/>
      <c r="V50" s="98"/>
      <c r="W50" s="10"/>
      <c r="X50" s="98"/>
      <c r="Y50" s="98"/>
      <c r="Z50" s="88"/>
      <c r="AA50" s="88"/>
      <c r="AB50" s="88"/>
      <c r="AC50" s="88"/>
      <c r="AD50" s="88"/>
      <c r="AE50" s="88"/>
    </row>
    <row r="51" spans="1:35" ht="15.75" thickBot="1" x14ac:dyDescent="0.3">
      <c r="A51" s="97"/>
      <c r="B51" s="193" t="s">
        <v>364</v>
      </c>
      <c r="C51" s="10" t="s">
        <v>101</v>
      </c>
      <c r="D51" s="10"/>
      <c r="E51" s="42"/>
      <c r="F51" s="42"/>
      <c r="G51" s="10"/>
      <c r="H51" s="10"/>
      <c r="I51" s="10"/>
      <c r="J51" s="10"/>
      <c r="K51" s="10"/>
      <c r="L51" s="10"/>
      <c r="M51" s="10"/>
      <c r="N51" s="10"/>
      <c r="O51" s="98"/>
      <c r="P51" s="98"/>
      <c r="Q51" s="98"/>
      <c r="R51" s="98"/>
      <c r="S51" s="98"/>
      <c r="T51" s="98"/>
      <c r="U51" s="98"/>
      <c r="V51" s="98"/>
      <c r="W51" s="10"/>
      <c r="X51" s="98"/>
      <c r="Y51" s="98"/>
      <c r="Z51" s="88"/>
      <c r="AA51" s="88"/>
      <c r="AB51" s="88"/>
      <c r="AC51" s="88"/>
      <c r="AD51" s="88"/>
      <c r="AE51" s="88"/>
    </row>
    <row r="52" spans="1:35" ht="15.75" thickBot="1" x14ac:dyDescent="0.3">
      <c r="A52" s="97"/>
      <c r="B52" s="193"/>
      <c r="C52" s="10" t="s">
        <v>102</v>
      </c>
      <c r="D52" s="10"/>
      <c r="E52" s="42"/>
      <c r="F52" s="42"/>
      <c r="G52" s="10"/>
      <c r="H52" s="10"/>
      <c r="I52" s="10"/>
      <c r="J52" s="10"/>
      <c r="K52" s="10"/>
      <c r="L52" s="10"/>
      <c r="M52" s="10"/>
      <c r="N52" s="10"/>
      <c r="O52" s="98"/>
      <c r="P52" s="98"/>
      <c r="Q52" s="98"/>
      <c r="R52" s="98"/>
      <c r="S52" s="98"/>
      <c r="T52" s="98"/>
      <c r="U52" s="98"/>
      <c r="V52" s="98"/>
      <c r="W52" s="10"/>
      <c r="X52" s="98"/>
      <c r="Y52" s="98"/>
      <c r="Z52" s="88"/>
      <c r="AA52" s="88"/>
      <c r="AB52" s="88"/>
      <c r="AC52" s="88"/>
      <c r="AD52" s="88"/>
      <c r="AE52" s="88"/>
    </row>
    <row r="53" spans="1:35" ht="15.75" thickBot="1" x14ac:dyDescent="0.3">
      <c r="A53" s="97"/>
      <c r="B53" s="193"/>
      <c r="C53" s="10" t="s">
        <v>103</v>
      </c>
      <c r="D53" s="10"/>
      <c r="E53" s="42"/>
      <c r="F53" s="42"/>
      <c r="G53" s="10"/>
      <c r="H53" s="10"/>
      <c r="I53" s="10"/>
      <c r="J53" s="10"/>
      <c r="K53" s="10"/>
      <c r="L53" s="10"/>
      <c r="M53" s="10"/>
      <c r="N53" s="10"/>
      <c r="O53" s="98"/>
      <c r="P53" s="98"/>
      <c r="Q53" s="98"/>
      <c r="R53" s="98"/>
      <c r="S53" s="98"/>
      <c r="T53" s="98"/>
      <c r="U53" s="98"/>
      <c r="V53" s="98"/>
      <c r="W53" s="10"/>
      <c r="X53" s="98"/>
      <c r="Y53" s="98"/>
      <c r="Z53" s="88"/>
      <c r="AA53" s="88"/>
      <c r="AB53" s="88"/>
      <c r="AC53" s="88"/>
      <c r="AD53" s="88"/>
      <c r="AE53" s="88"/>
    </row>
    <row r="54" spans="1:35" ht="15.75" thickBot="1" x14ac:dyDescent="0.3">
      <c r="A54" s="97"/>
      <c r="B54" s="193" t="s">
        <v>364</v>
      </c>
      <c r="C54" s="10" t="s">
        <v>104</v>
      </c>
      <c r="D54" s="10"/>
      <c r="E54" s="42"/>
      <c r="F54" s="42"/>
      <c r="G54" s="10"/>
      <c r="H54" s="10"/>
      <c r="I54" s="10"/>
      <c r="J54" s="10"/>
      <c r="K54" s="10"/>
      <c r="L54" s="10"/>
      <c r="M54" s="10"/>
      <c r="N54" s="10"/>
      <c r="O54" s="98"/>
      <c r="P54" s="98"/>
      <c r="Q54" s="98"/>
      <c r="R54" s="98"/>
      <c r="S54" s="98"/>
      <c r="T54" s="98"/>
      <c r="U54" s="98"/>
      <c r="V54" s="98"/>
      <c r="W54" s="10"/>
      <c r="X54" s="98"/>
      <c r="Y54" s="98"/>
      <c r="Z54" s="88"/>
      <c r="AA54" s="88"/>
      <c r="AB54" s="88"/>
      <c r="AC54" s="88"/>
      <c r="AD54" s="88"/>
      <c r="AE54" s="88"/>
    </row>
    <row r="55" spans="1:35" ht="15.75" thickBot="1" x14ac:dyDescent="0.3">
      <c r="A55" s="97"/>
      <c r="B55" s="193" t="s">
        <v>364</v>
      </c>
      <c r="C55" s="10" t="s">
        <v>105</v>
      </c>
      <c r="D55" s="10"/>
      <c r="E55" s="42"/>
      <c r="F55" s="42"/>
      <c r="G55" s="10"/>
      <c r="H55" s="10"/>
      <c r="I55" s="10"/>
      <c r="J55" s="10"/>
      <c r="K55" s="10"/>
      <c r="L55" s="10"/>
      <c r="M55" s="10"/>
      <c r="N55" s="10"/>
      <c r="O55" s="98"/>
      <c r="P55" s="98"/>
      <c r="Q55" s="98"/>
      <c r="R55" s="98"/>
      <c r="S55" s="98"/>
      <c r="T55" s="98"/>
      <c r="U55" s="98"/>
      <c r="V55" s="98"/>
      <c r="W55" s="10"/>
      <c r="X55" s="98"/>
      <c r="Y55" s="98"/>
      <c r="Z55" s="88"/>
      <c r="AA55" s="88"/>
      <c r="AB55" s="88"/>
      <c r="AC55" s="88"/>
      <c r="AD55" s="88"/>
      <c r="AE55" s="88"/>
    </row>
    <row r="56" spans="1:35" ht="15.75" thickBot="1" x14ac:dyDescent="0.3">
      <c r="A56" s="223"/>
      <c r="B56" s="225"/>
      <c r="C56" s="226" t="s">
        <v>285</v>
      </c>
      <c r="D56" s="226"/>
      <c r="E56" s="118"/>
      <c r="F56" s="118"/>
      <c r="G56" s="226"/>
      <c r="H56" s="226"/>
      <c r="I56" s="226"/>
      <c r="J56" s="226"/>
      <c r="K56" s="350"/>
      <c r="L56" s="350"/>
      <c r="M56" s="350"/>
      <c r="N56" s="350"/>
      <c r="O56" s="350"/>
      <c r="P56" s="350"/>
      <c r="Q56" s="350"/>
      <c r="R56" s="350"/>
      <c r="S56" s="350"/>
      <c r="T56" s="350"/>
      <c r="U56" s="350"/>
      <c r="V56" s="350"/>
      <c r="W56" s="350"/>
      <c r="X56" s="350"/>
      <c r="Y56" s="350"/>
      <c r="Z56" s="350"/>
      <c r="AA56" s="350"/>
      <c r="AB56" s="350"/>
      <c r="AC56" s="350"/>
      <c r="AD56" s="350"/>
      <c r="AE56" s="224"/>
    </row>
    <row r="57" spans="1:35" ht="15.75" thickBot="1" x14ac:dyDescent="0.3">
      <c r="A57" s="223"/>
      <c r="B57" s="225"/>
      <c r="C57" s="226" t="s">
        <v>106</v>
      </c>
      <c r="D57" s="226"/>
      <c r="E57" s="118"/>
      <c r="F57" s="118"/>
      <c r="G57" s="226"/>
      <c r="H57" s="226"/>
      <c r="I57" s="226"/>
      <c r="J57" s="226"/>
      <c r="K57" s="226"/>
      <c r="L57" s="226"/>
      <c r="M57" s="226"/>
      <c r="N57" s="226"/>
      <c r="O57" s="244"/>
      <c r="P57" s="244"/>
      <c r="Q57" s="244"/>
      <c r="R57" s="244"/>
      <c r="S57" s="244"/>
      <c r="T57" s="244"/>
      <c r="U57" s="244"/>
      <c r="V57" s="244"/>
      <c r="W57" s="226"/>
      <c r="X57" s="244"/>
      <c r="Y57" s="244"/>
      <c r="Z57" s="224"/>
      <c r="AA57" s="224"/>
      <c r="AB57" s="224"/>
      <c r="AC57" s="224"/>
      <c r="AD57" s="224"/>
      <c r="AE57" s="224"/>
    </row>
    <row r="58" spans="1:35" ht="15" x14ac:dyDescent="0.25">
      <c r="A58" s="223"/>
      <c r="B58" s="349" t="str">
        <f>IF(OR(AND(B56="X",K56&lt;&gt;""),AND(B56="",K56="")),"","ERROR: Favor de especificar en la opción 10")</f>
        <v/>
      </c>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224"/>
    </row>
    <row r="59" spans="1:35" ht="15" x14ac:dyDescent="0.25">
      <c r="A59" s="223"/>
      <c r="B59" s="349" t="str">
        <f>IF(AND(AG47&gt;0,AG48&gt;0),"ERROR: La opción 99 excluye al resto de las opciones","")</f>
        <v/>
      </c>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224"/>
    </row>
    <row r="60" spans="1:35" ht="51.75" customHeight="1" x14ac:dyDescent="0.25">
      <c r="A60" s="246" t="s">
        <v>107</v>
      </c>
      <c r="B60" s="362" t="s">
        <v>108</v>
      </c>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230"/>
    </row>
    <row r="61" spans="1:35" ht="25.5" customHeight="1" x14ac:dyDescent="0.25">
      <c r="A61" s="217"/>
      <c r="B61" s="271"/>
      <c r="C61" s="341" t="s">
        <v>296</v>
      </c>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220"/>
    </row>
    <row r="62" spans="1:35" ht="24" customHeight="1" x14ac:dyDescent="0.25">
      <c r="A62" s="217"/>
      <c r="B62" s="271"/>
      <c r="C62" s="341" t="s">
        <v>297</v>
      </c>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220"/>
    </row>
    <row r="63" spans="1:35" ht="45.75" customHeight="1" x14ac:dyDescent="0.25">
      <c r="A63" s="217"/>
      <c r="B63" s="271"/>
      <c r="C63" s="341" t="s">
        <v>172</v>
      </c>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220"/>
    </row>
    <row r="64" spans="1:35" ht="15" x14ac:dyDescent="0.25">
      <c r="A64" s="6"/>
      <c r="B64" s="112"/>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5"/>
      <c r="AG64" t="s">
        <v>349</v>
      </c>
      <c r="AH64">
        <f>COUNTBLANK(T66:AD89)</f>
        <v>224</v>
      </c>
      <c r="AI64">
        <v>264</v>
      </c>
    </row>
    <row r="65" spans="1:34" ht="86.25" customHeight="1" x14ac:dyDescent="0.25">
      <c r="A65" s="6"/>
      <c r="B65" s="99"/>
      <c r="C65" s="342" t="s">
        <v>109</v>
      </c>
      <c r="D65" s="343"/>
      <c r="E65" s="343"/>
      <c r="F65" s="343"/>
      <c r="G65" s="343"/>
      <c r="H65" s="343"/>
      <c r="I65" s="343"/>
      <c r="J65" s="343"/>
      <c r="K65" s="343"/>
      <c r="L65" s="343"/>
      <c r="M65" s="343"/>
      <c r="N65" s="343"/>
      <c r="O65" s="343"/>
      <c r="P65" s="343"/>
      <c r="Q65" s="343"/>
      <c r="R65" s="343"/>
      <c r="S65" s="344"/>
      <c r="T65" s="345" t="s">
        <v>110</v>
      </c>
      <c r="U65" s="346"/>
      <c r="V65" s="347"/>
      <c r="W65" s="345" t="s">
        <v>336</v>
      </c>
      <c r="X65" s="346"/>
      <c r="Y65" s="347"/>
      <c r="Z65" s="345" t="s">
        <v>286</v>
      </c>
      <c r="AA65" s="346"/>
      <c r="AB65" s="347"/>
      <c r="AC65" s="351" t="s">
        <v>111</v>
      </c>
      <c r="AD65" s="351"/>
      <c r="AE65" s="88"/>
      <c r="AG65" t="s">
        <v>350</v>
      </c>
      <c r="AH65" t="s">
        <v>351</v>
      </c>
    </row>
    <row r="66" spans="1:34" ht="15" customHeight="1" x14ac:dyDescent="0.25">
      <c r="A66" s="121"/>
      <c r="B66" s="121"/>
      <c r="C66" s="216" t="s">
        <v>112</v>
      </c>
      <c r="D66" s="337" t="s">
        <v>113</v>
      </c>
      <c r="E66" s="337"/>
      <c r="F66" s="337"/>
      <c r="G66" s="337"/>
      <c r="H66" s="337"/>
      <c r="I66" s="337"/>
      <c r="J66" s="337"/>
      <c r="K66" s="337"/>
      <c r="L66" s="337"/>
      <c r="M66" s="337"/>
      <c r="N66" s="337"/>
      <c r="O66" s="337"/>
      <c r="P66" s="337"/>
      <c r="Q66" s="337"/>
      <c r="R66" s="337"/>
      <c r="S66" s="337"/>
      <c r="T66" s="338" t="s">
        <v>365</v>
      </c>
      <c r="U66" s="338"/>
      <c r="V66" s="338"/>
      <c r="W66" s="338">
        <v>4</v>
      </c>
      <c r="X66" s="338"/>
      <c r="Y66" s="338"/>
      <c r="Z66" s="338">
        <v>9</v>
      </c>
      <c r="AA66" s="338"/>
      <c r="AB66" s="338"/>
      <c r="AC66" s="338"/>
      <c r="AD66" s="338"/>
      <c r="AE66" s="117"/>
      <c r="AG66">
        <f>IF($AH$64=264,0,IF(OR(AND(AC66="X",COUNTBLANK(T66:AB66)=9),AND(AC66="",COUNTBLANK(T66:AB66)=6)),0,1))</f>
        <v>0</v>
      </c>
      <c r="AH66">
        <f>IF($AH$64=264,0,IF(OR(AC66="X",$B$27="X",AND($J$27="X",Z66=2),AND($R$27="X",Z66=9)),0,1))</f>
        <v>0</v>
      </c>
    </row>
    <row r="67" spans="1:34" ht="24" customHeight="1" x14ac:dyDescent="0.25">
      <c r="A67" s="121"/>
      <c r="B67" s="121"/>
      <c r="C67" s="216" t="s">
        <v>114</v>
      </c>
      <c r="D67" s="337" t="s">
        <v>115</v>
      </c>
      <c r="E67" s="337"/>
      <c r="F67" s="337"/>
      <c r="G67" s="337"/>
      <c r="H67" s="337"/>
      <c r="I67" s="337"/>
      <c r="J67" s="337"/>
      <c r="K67" s="337"/>
      <c r="L67" s="337"/>
      <c r="M67" s="337"/>
      <c r="N67" s="337"/>
      <c r="O67" s="337"/>
      <c r="P67" s="337"/>
      <c r="Q67" s="337"/>
      <c r="R67" s="337"/>
      <c r="S67" s="337"/>
      <c r="T67" s="338"/>
      <c r="U67" s="338"/>
      <c r="V67" s="338"/>
      <c r="W67" s="338"/>
      <c r="X67" s="338"/>
      <c r="Y67" s="338"/>
      <c r="Z67" s="338"/>
      <c r="AA67" s="338"/>
      <c r="AB67" s="338"/>
      <c r="AC67" s="338" t="s">
        <v>343</v>
      </c>
      <c r="AD67" s="338"/>
      <c r="AE67" s="117"/>
      <c r="AG67">
        <f t="shared" ref="AG67:AG89" si="0">IF($AH$64=264,0,IF(OR(AND(AC67="X",COUNTBLANK(T67:AB67)=9),AND(AC67="",COUNTBLANK(T67:AB67)=6)),0,1))</f>
        <v>0</v>
      </c>
      <c r="AH67">
        <f t="shared" ref="AH67:AH89" si="1">IF($AH$64=264,0,IF(OR(AC67="X",$B$27="X",AND($J$27="X",Z67=2),AND($R$27="X",Z67=9)),0,1))</f>
        <v>0</v>
      </c>
    </row>
    <row r="68" spans="1:34" ht="15" customHeight="1" x14ac:dyDescent="0.25">
      <c r="A68" s="121"/>
      <c r="B68" s="121"/>
      <c r="C68" s="216" t="s">
        <v>116</v>
      </c>
      <c r="D68" s="337" t="s">
        <v>117</v>
      </c>
      <c r="E68" s="337"/>
      <c r="F68" s="337"/>
      <c r="G68" s="337"/>
      <c r="H68" s="337"/>
      <c r="I68" s="337"/>
      <c r="J68" s="337"/>
      <c r="K68" s="337"/>
      <c r="L68" s="337"/>
      <c r="M68" s="337"/>
      <c r="N68" s="337"/>
      <c r="O68" s="337"/>
      <c r="P68" s="337"/>
      <c r="Q68" s="337"/>
      <c r="R68" s="337"/>
      <c r="S68" s="337"/>
      <c r="T68" s="338"/>
      <c r="U68" s="338"/>
      <c r="V68" s="338"/>
      <c r="W68" s="338"/>
      <c r="X68" s="338"/>
      <c r="Y68" s="338"/>
      <c r="Z68" s="338"/>
      <c r="AA68" s="338"/>
      <c r="AB68" s="338"/>
      <c r="AC68" s="338" t="s">
        <v>343</v>
      </c>
      <c r="AD68" s="338"/>
      <c r="AE68" s="117"/>
      <c r="AG68">
        <f t="shared" si="0"/>
        <v>0</v>
      </c>
      <c r="AH68">
        <f t="shared" si="1"/>
        <v>0</v>
      </c>
    </row>
    <row r="69" spans="1:34" ht="15" customHeight="1" x14ac:dyDescent="0.25">
      <c r="A69" s="121"/>
      <c r="B69" s="121"/>
      <c r="C69" s="216" t="s">
        <v>118</v>
      </c>
      <c r="D69" s="337" t="s">
        <v>119</v>
      </c>
      <c r="E69" s="337"/>
      <c r="F69" s="337"/>
      <c r="G69" s="337"/>
      <c r="H69" s="337"/>
      <c r="I69" s="337"/>
      <c r="J69" s="337"/>
      <c r="K69" s="337"/>
      <c r="L69" s="337"/>
      <c r="M69" s="337"/>
      <c r="N69" s="337"/>
      <c r="O69" s="337"/>
      <c r="P69" s="337"/>
      <c r="Q69" s="337"/>
      <c r="R69" s="337"/>
      <c r="S69" s="337"/>
      <c r="T69" s="338"/>
      <c r="U69" s="338"/>
      <c r="V69" s="338"/>
      <c r="W69" s="338"/>
      <c r="X69" s="338"/>
      <c r="Y69" s="338"/>
      <c r="Z69" s="338"/>
      <c r="AA69" s="338"/>
      <c r="AB69" s="338"/>
      <c r="AC69" s="338" t="s">
        <v>343</v>
      </c>
      <c r="AD69" s="338"/>
      <c r="AE69" s="117"/>
      <c r="AG69">
        <f t="shared" si="0"/>
        <v>0</v>
      </c>
      <c r="AH69">
        <f t="shared" si="1"/>
        <v>0</v>
      </c>
    </row>
    <row r="70" spans="1:34" ht="15" customHeight="1" x14ac:dyDescent="0.25">
      <c r="A70" s="121"/>
      <c r="B70" s="121"/>
      <c r="C70" s="216" t="s">
        <v>120</v>
      </c>
      <c r="D70" s="337" t="s">
        <v>121</v>
      </c>
      <c r="E70" s="337"/>
      <c r="F70" s="337"/>
      <c r="G70" s="337"/>
      <c r="H70" s="337"/>
      <c r="I70" s="337"/>
      <c r="J70" s="337"/>
      <c r="K70" s="337"/>
      <c r="L70" s="337"/>
      <c r="M70" s="337"/>
      <c r="N70" s="337"/>
      <c r="O70" s="337"/>
      <c r="P70" s="337"/>
      <c r="Q70" s="337"/>
      <c r="R70" s="337"/>
      <c r="S70" s="337"/>
      <c r="T70" s="338"/>
      <c r="U70" s="338"/>
      <c r="V70" s="338"/>
      <c r="W70" s="338"/>
      <c r="X70" s="338"/>
      <c r="Y70" s="338"/>
      <c r="Z70" s="338"/>
      <c r="AA70" s="338"/>
      <c r="AB70" s="338"/>
      <c r="AC70" s="338" t="s">
        <v>343</v>
      </c>
      <c r="AD70" s="338"/>
      <c r="AE70" s="117"/>
      <c r="AG70">
        <f t="shared" si="0"/>
        <v>0</v>
      </c>
      <c r="AH70">
        <f t="shared" si="1"/>
        <v>0</v>
      </c>
    </row>
    <row r="71" spans="1:34" ht="15" customHeight="1" x14ac:dyDescent="0.25">
      <c r="A71" s="121"/>
      <c r="B71" s="121"/>
      <c r="C71" s="216" t="s">
        <v>122</v>
      </c>
      <c r="D71" s="337" t="s">
        <v>123</v>
      </c>
      <c r="E71" s="337"/>
      <c r="F71" s="337"/>
      <c r="G71" s="337"/>
      <c r="H71" s="337"/>
      <c r="I71" s="337"/>
      <c r="J71" s="337"/>
      <c r="K71" s="337"/>
      <c r="L71" s="337"/>
      <c r="M71" s="337"/>
      <c r="N71" s="337"/>
      <c r="O71" s="337"/>
      <c r="P71" s="337"/>
      <c r="Q71" s="337"/>
      <c r="R71" s="337"/>
      <c r="S71" s="337"/>
      <c r="T71" s="338"/>
      <c r="U71" s="338"/>
      <c r="V71" s="338"/>
      <c r="W71" s="338"/>
      <c r="X71" s="338"/>
      <c r="Y71" s="338"/>
      <c r="Z71" s="338"/>
      <c r="AA71" s="338"/>
      <c r="AB71" s="338"/>
      <c r="AC71" s="338" t="s">
        <v>343</v>
      </c>
      <c r="AD71" s="338"/>
      <c r="AE71" s="117"/>
      <c r="AG71">
        <f t="shared" si="0"/>
        <v>0</v>
      </c>
      <c r="AH71">
        <f t="shared" si="1"/>
        <v>0</v>
      </c>
    </row>
    <row r="72" spans="1:34" ht="24.75" customHeight="1" x14ac:dyDescent="0.25">
      <c r="A72" s="121"/>
      <c r="B72" s="121"/>
      <c r="C72" s="216" t="s">
        <v>124</v>
      </c>
      <c r="D72" s="337" t="s">
        <v>161</v>
      </c>
      <c r="E72" s="337"/>
      <c r="F72" s="337"/>
      <c r="G72" s="337"/>
      <c r="H72" s="337"/>
      <c r="I72" s="337"/>
      <c r="J72" s="337"/>
      <c r="K72" s="337"/>
      <c r="L72" s="337"/>
      <c r="M72" s="337"/>
      <c r="N72" s="337"/>
      <c r="O72" s="337"/>
      <c r="P72" s="337"/>
      <c r="Q72" s="337"/>
      <c r="R72" s="337"/>
      <c r="S72" s="337"/>
      <c r="T72" s="338" t="s">
        <v>365</v>
      </c>
      <c r="U72" s="338"/>
      <c r="V72" s="338"/>
      <c r="W72" s="338">
        <v>4</v>
      </c>
      <c r="X72" s="338"/>
      <c r="Y72" s="338"/>
      <c r="Z72" s="338">
        <v>9</v>
      </c>
      <c r="AA72" s="338"/>
      <c r="AB72" s="338"/>
      <c r="AC72" s="338"/>
      <c r="AD72" s="338"/>
      <c r="AE72" s="117"/>
      <c r="AG72">
        <f t="shared" si="0"/>
        <v>0</v>
      </c>
      <c r="AH72">
        <f t="shared" si="1"/>
        <v>0</v>
      </c>
    </row>
    <row r="73" spans="1:34" ht="15" customHeight="1" x14ac:dyDescent="0.25">
      <c r="A73" s="121"/>
      <c r="B73" s="121"/>
      <c r="C73" s="216" t="s">
        <v>125</v>
      </c>
      <c r="D73" s="337" t="s">
        <v>126</v>
      </c>
      <c r="E73" s="337"/>
      <c r="F73" s="337"/>
      <c r="G73" s="337"/>
      <c r="H73" s="337"/>
      <c r="I73" s="337"/>
      <c r="J73" s="337"/>
      <c r="K73" s="337"/>
      <c r="L73" s="337"/>
      <c r="M73" s="337"/>
      <c r="N73" s="337"/>
      <c r="O73" s="337"/>
      <c r="P73" s="337"/>
      <c r="Q73" s="337"/>
      <c r="R73" s="337"/>
      <c r="S73" s="337"/>
      <c r="T73" s="338" t="s">
        <v>365</v>
      </c>
      <c r="U73" s="338"/>
      <c r="V73" s="338"/>
      <c r="W73" s="338">
        <v>4</v>
      </c>
      <c r="X73" s="338"/>
      <c r="Y73" s="338"/>
      <c r="Z73" s="338">
        <v>9</v>
      </c>
      <c r="AA73" s="338"/>
      <c r="AB73" s="338"/>
      <c r="AC73" s="338"/>
      <c r="AD73" s="338"/>
      <c r="AE73" s="117"/>
      <c r="AG73">
        <f t="shared" si="0"/>
        <v>0</v>
      </c>
      <c r="AH73">
        <f t="shared" si="1"/>
        <v>0</v>
      </c>
    </row>
    <row r="74" spans="1:34" ht="15" customHeight="1" x14ac:dyDescent="0.25">
      <c r="A74" s="121"/>
      <c r="B74" s="121"/>
      <c r="C74" s="216" t="s">
        <v>127</v>
      </c>
      <c r="D74" s="337" t="s">
        <v>128</v>
      </c>
      <c r="E74" s="337"/>
      <c r="F74" s="337"/>
      <c r="G74" s="337"/>
      <c r="H74" s="337"/>
      <c r="I74" s="337"/>
      <c r="J74" s="337"/>
      <c r="K74" s="337"/>
      <c r="L74" s="337"/>
      <c r="M74" s="337"/>
      <c r="N74" s="337"/>
      <c r="O74" s="337"/>
      <c r="P74" s="337"/>
      <c r="Q74" s="337"/>
      <c r="R74" s="337"/>
      <c r="S74" s="337"/>
      <c r="T74" s="338" t="s">
        <v>365</v>
      </c>
      <c r="U74" s="338"/>
      <c r="V74" s="338"/>
      <c r="W74" s="338">
        <v>4</v>
      </c>
      <c r="X74" s="338"/>
      <c r="Y74" s="338"/>
      <c r="Z74" s="338">
        <v>9</v>
      </c>
      <c r="AA74" s="338"/>
      <c r="AB74" s="338"/>
      <c r="AC74" s="338"/>
      <c r="AD74" s="338"/>
      <c r="AE74" s="117"/>
      <c r="AG74">
        <f t="shared" si="0"/>
        <v>0</v>
      </c>
      <c r="AH74">
        <f t="shared" si="1"/>
        <v>0</v>
      </c>
    </row>
    <row r="75" spans="1:34" ht="15" customHeight="1" x14ac:dyDescent="0.25">
      <c r="A75" s="121"/>
      <c r="B75" s="121"/>
      <c r="C75" s="113" t="s">
        <v>129</v>
      </c>
      <c r="D75" s="337" t="s">
        <v>130</v>
      </c>
      <c r="E75" s="337"/>
      <c r="F75" s="337"/>
      <c r="G75" s="337"/>
      <c r="H75" s="337"/>
      <c r="I75" s="337"/>
      <c r="J75" s="337"/>
      <c r="K75" s="337"/>
      <c r="L75" s="337"/>
      <c r="M75" s="337"/>
      <c r="N75" s="337"/>
      <c r="O75" s="337"/>
      <c r="P75" s="337"/>
      <c r="Q75" s="337"/>
      <c r="R75" s="337"/>
      <c r="S75" s="337"/>
      <c r="T75" s="338"/>
      <c r="U75" s="338"/>
      <c r="V75" s="338"/>
      <c r="W75" s="338"/>
      <c r="X75" s="338"/>
      <c r="Y75" s="338"/>
      <c r="Z75" s="338"/>
      <c r="AA75" s="338"/>
      <c r="AB75" s="338"/>
      <c r="AC75" s="338" t="s">
        <v>343</v>
      </c>
      <c r="AD75" s="338"/>
      <c r="AE75" s="117"/>
      <c r="AG75">
        <f t="shared" si="0"/>
        <v>0</v>
      </c>
      <c r="AH75">
        <f t="shared" si="1"/>
        <v>0</v>
      </c>
    </row>
    <row r="76" spans="1:34" ht="15" customHeight="1" x14ac:dyDescent="0.25">
      <c r="A76" s="121"/>
      <c r="B76" s="121"/>
      <c r="C76" s="113" t="s">
        <v>131</v>
      </c>
      <c r="D76" s="337" t="s">
        <v>132</v>
      </c>
      <c r="E76" s="337"/>
      <c r="F76" s="337"/>
      <c r="G76" s="337"/>
      <c r="H76" s="337"/>
      <c r="I76" s="337"/>
      <c r="J76" s="337"/>
      <c r="K76" s="337"/>
      <c r="L76" s="337"/>
      <c r="M76" s="337"/>
      <c r="N76" s="337"/>
      <c r="O76" s="337"/>
      <c r="P76" s="337"/>
      <c r="Q76" s="337"/>
      <c r="R76" s="337"/>
      <c r="S76" s="337"/>
      <c r="T76" s="338"/>
      <c r="U76" s="338"/>
      <c r="V76" s="338"/>
      <c r="W76" s="338"/>
      <c r="X76" s="338"/>
      <c r="Y76" s="338"/>
      <c r="Z76" s="338"/>
      <c r="AA76" s="338"/>
      <c r="AB76" s="338"/>
      <c r="AC76" s="338" t="s">
        <v>343</v>
      </c>
      <c r="AD76" s="338"/>
      <c r="AE76" s="117"/>
      <c r="AG76">
        <f t="shared" si="0"/>
        <v>0</v>
      </c>
      <c r="AH76">
        <f t="shared" si="1"/>
        <v>0</v>
      </c>
    </row>
    <row r="77" spans="1:34" ht="15" customHeight="1" x14ac:dyDescent="0.25">
      <c r="A77" s="121"/>
      <c r="B77" s="121"/>
      <c r="C77" s="113" t="s">
        <v>133</v>
      </c>
      <c r="D77" s="337" t="s">
        <v>134</v>
      </c>
      <c r="E77" s="337"/>
      <c r="F77" s="337"/>
      <c r="G77" s="337"/>
      <c r="H77" s="337"/>
      <c r="I77" s="337"/>
      <c r="J77" s="337"/>
      <c r="K77" s="337"/>
      <c r="L77" s="337"/>
      <c r="M77" s="337"/>
      <c r="N77" s="337"/>
      <c r="O77" s="337"/>
      <c r="P77" s="337"/>
      <c r="Q77" s="337"/>
      <c r="R77" s="337"/>
      <c r="S77" s="337"/>
      <c r="T77" s="338"/>
      <c r="U77" s="338"/>
      <c r="V77" s="338"/>
      <c r="W77" s="338"/>
      <c r="X77" s="338"/>
      <c r="Y77" s="338"/>
      <c r="Z77" s="338"/>
      <c r="AA77" s="338"/>
      <c r="AB77" s="338"/>
      <c r="AC77" s="338" t="s">
        <v>343</v>
      </c>
      <c r="AD77" s="338"/>
      <c r="AE77" s="117"/>
      <c r="AG77">
        <f t="shared" si="0"/>
        <v>0</v>
      </c>
      <c r="AH77">
        <f t="shared" si="1"/>
        <v>0</v>
      </c>
    </row>
    <row r="78" spans="1:34" ht="15" customHeight="1" x14ac:dyDescent="0.25">
      <c r="A78" s="121"/>
      <c r="B78" s="121"/>
      <c r="C78" s="113" t="s">
        <v>135</v>
      </c>
      <c r="D78" s="337" t="s">
        <v>136</v>
      </c>
      <c r="E78" s="337"/>
      <c r="F78" s="337"/>
      <c r="G78" s="337"/>
      <c r="H78" s="337"/>
      <c r="I78" s="337"/>
      <c r="J78" s="337"/>
      <c r="K78" s="337"/>
      <c r="L78" s="337"/>
      <c r="M78" s="337"/>
      <c r="N78" s="337"/>
      <c r="O78" s="337"/>
      <c r="P78" s="337"/>
      <c r="Q78" s="337"/>
      <c r="R78" s="337"/>
      <c r="S78" s="337"/>
      <c r="T78" s="338"/>
      <c r="U78" s="338"/>
      <c r="V78" s="338"/>
      <c r="W78" s="338"/>
      <c r="X78" s="338"/>
      <c r="Y78" s="338"/>
      <c r="Z78" s="338"/>
      <c r="AA78" s="338"/>
      <c r="AB78" s="338"/>
      <c r="AC78" s="338" t="s">
        <v>343</v>
      </c>
      <c r="AD78" s="338"/>
      <c r="AE78" s="117"/>
      <c r="AG78">
        <f t="shared" si="0"/>
        <v>0</v>
      </c>
      <c r="AH78">
        <f t="shared" si="1"/>
        <v>0</v>
      </c>
    </row>
    <row r="79" spans="1:34" ht="15" customHeight="1" x14ac:dyDescent="0.25">
      <c r="A79" s="121"/>
      <c r="B79" s="121"/>
      <c r="C79" s="113" t="s">
        <v>137</v>
      </c>
      <c r="D79" s="337" t="s">
        <v>138</v>
      </c>
      <c r="E79" s="337"/>
      <c r="F79" s="337"/>
      <c r="G79" s="337"/>
      <c r="H79" s="337"/>
      <c r="I79" s="337"/>
      <c r="J79" s="337"/>
      <c r="K79" s="337"/>
      <c r="L79" s="337"/>
      <c r="M79" s="337"/>
      <c r="N79" s="337"/>
      <c r="O79" s="337"/>
      <c r="P79" s="337"/>
      <c r="Q79" s="337"/>
      <c r="R79" s="337"/>
      <c r="S79" s="337"/>
      <c r="T79" s="338"/>
      <c r="U79" s="338"/>
      <c r="V79" s="338"/>
      <c r="W79" s="338"/>
      <c r="X79" s="338"/>
      <c r="Y79" s="338"/>
      <c r="Z79" s="338"/>
      <c r="AA79" s="338"/>
      <c r="AB79" s="338"/>
      <c r="AC79" s="338" t="s">
        <v>343</v>
      </c>
      <c r="AD79" s="338"/>
      <c r="AE79" s="117"/>
      <c r="AG79">
        <f t="shared" si="0"/>
        <v>0</v>
      </c>
      <c r="AH79">
        <f t="shared" si="1"/>
        <v>0</v>
      </c>
    </row>
    <row r="80" spans="1:34" ht="15" customHeight="1" x14ac:dyDescent="0.25">
      <c r="A80" s="121"/>
      <c r="B80" s="121"/>
      <c r="C80" s="113" t="s">
        <v>139</v>
      </c>
      <c r="D80" s="337" t="s">
        <v>140</v>
      </c>
      <c r="E80" s="337"/>
      <c r="F80" s="337"/>
      <c r="G80" s="337"/>
      <c r="H80" s="337"/>
      <c r="I80" s="337"/>
      <c r="J80" s="337"/>
      <c r="K80" s="337"/>
      <c r="L80" s="337"/>
      <c r="M80" s="337"/>
      <c r="N80" s="337"/>
      <c r="O80" s="337"/>
      <c r="P80" s="337"/>
      <c r="Q80" s="337"/>
      <c r="R80" s="337"/>
      <c r="S80" s="337"/>
      <c r="T80" s="338"/>
      <c r="U80" s="338"/>
      <c r="V80" s="338"/>
      <c r="W80" s="338"/>
      <c r="X80" s="338"/>
      <c r="Y80" s="338"/>
      <c r="Z80" s="338"/>
      <c r="AA80" s="338"/>
      <c r="AB80" s="338"/>
      <c r="AC80" s="338" t="s">
        <v>343</v>
      </c>
      <c r="AD80" s="338"/>
      <c r="AE80" s="117"/>
      <c r="AG80">
        <f t="shared" si="0"/>
        <v>0</v>
      </c>
      <c r="AH80">
        <f t="shared" si="1"/>
        <v>0</v>
      </c>
    </row>
    <row r="81" spans="1:34" ht="15" customHeight="1" x14ac:dyDescent="0.25">
      <c r="A81" s="121"/>
      <c r="B81" s="121"/>
      <c r="C81" s="113" t="s">
        <v>141</v>
      </c>
      <c r="D81" s="337" t="s">
        <v>142</v>
      </c>
      <c r="E81" s="337"/>
      <c r="F81" s="337"/>
      <c r="G81" s="337"/>
      <c r="H81" s="337"/>
      <c r="I81" s="337"/>
      <c r="J81" s="337"/>
      <c r="K81" s="337"/>
      <c r="L81" s="337"/>
      <c r="M81" s="337"/>
      <c r="N81" s="337"/>
      <c r="O81" s="337"/>
      <c r="P81" s="337"/>
      <c r="Q81" s="337"/>
      <c r="R81" s="337"/>
      <c r="S81" s="337"/>
      <c r="T81" s="338"/>
      <c r="U81" s="338"/>
      <c r="V81" s="338"/>
      <c r="W81" s="338"/>
      <c r="X81" s="338"/>
      <c r="Y81" s="338"/>
      <c r="Z81" s="338"/>
      <c r="AA81" s="338"/>
      <c r="AB81" s="338"/>
      <c r="AC81" s="338" t="s">
        <v>343</v>
      </c>
      <c r="AD81" s="338"/>
      <c r="AE81" s="117"/>
      <c r="AG81">
        <f t="shared" si="0"/>
        <v>0</v>
      </c>
      <c r="AH81">
        <f t="shared" si="1"/>
        <v>0</v>
      </c>
    </row>
    <row r="82" spans="1:34" ht="15" customHeight="1" x14ac:dyDescent="0.25">
      <c r="A82" s="121"/>
      <c r="B82" s="121"/>
      <c r="C82" s="113" t="s">
        <v>143</v>
      </c>
      <c r="D82" s="337" t="s">
        <v>284</v>
      </c>
      <c r="E82" s="337"/>
      <c r="F82" s="337"/>
      <c r="G82" s="337"/>
      <c r="H82" s="337"/>
      <c r="I82" s="337"/>
      <c r="J82" s="337"/>
      <c r="K82" s="337"/>
      <c r="L82" s="337"/>
      <c r="M82" s="337"/>
      <c r="N82" s="337"/>
      <c r="O82" s="337"/>
      <c r="P82" s="337"/>
      <c r="Q82" s="337"/>
      <c r="R82" s="337"/>
      <c r="S82" s="337"/>
      <c r="T82" s="338"/>
      <c r="U82" s="338"/>
      <c r="V82" s="338"/>
      <c r="W82" s="338"/>
      <c r="X82" s="338"/>
      <c r="Y82" s="338"/>
      <c r="Z82" s="338"/>
      <c r="AA82" s="338"/>
      <c r="AB82" s="338"/>
      <c r="AC82" s="338" t="s">
        <v>343</v>
      </c>
      <c r="AD82" s="338"/>
      <c r="AE82" s="117"/>
      <c r="AG82">
        <f t="shared" si="0"/>
        <v>0</v>
      </c>
      <c r="AH82">
        <f t="shared" si="1"/>
        <v>0</v>
      </c>
    </row>
    <row r="83" spans="1:34" ht="15" customHeight="1" x14ac:dyDescent="0.25">
      <c r="A83" s="121"/>
      <c r="B83" s="121"/>
      <c r="C83" s="113" t="s">
        <v>144</v>
      </c>
      <c r="D83" s="337" t="s">
        <v>145</v>
      </c>
      <c r="E83" s="337"/>
      <c r="F83" s="337"/>
      <c r="G83" s="337"/>
      <c r="H83" s="337"/>
      <c r="I83" s="337"/>
      <c r="J83" s="337"/>
      <c r="K83" s="337"/>
      <c r="L83" s="337"/>
      <c r="M83" s="337"/>
      <c r="N83" s="337"/>
      <c r="O83" s="337"/>
      <c r="P83" s="337"/>
      <c r="Q83" s="337"/>
      <c r="R83" s="337"/>
      <c r="S83" s="337"/>
      <c r="T83" s="338"/>
      <c r="U83" s="338"/>
      <c r="V83" s="338"/>
      <c r="W83" s="338"/>
      <c r="X83" s="338"/>
      <c r="Y83" s="338"/>
      <c r="Z83" s="338"/>
      <c r="AA83" s="338"/>
      <c r="AB83" s="338"/>
      <c r="AC83" s="338" t="s">
        <v>343</v>
      </c>
      <c r="AD83" s="338"/>
      <c r="AE83" s="117"/>
      <c r="AG83">
        <f t="shared" si="0"/>
        <v>0</v>
      </c>
      <c r="AH83">
        <f t="shared" si="1"/>
        <v>0</v>
      </c>
    </row>
    <row r="84" spans="1:34" ht="26.25" customHeight="1" x14ac:dyDescent="0.25">
      <c r="A84" s="121"/>
      <c r="B84" s="121"/>
      <c r="C84" s="113" t="s">
        <v>146</v>
      </c>
      <c r="D84" s="337" t="s">
        <v>147</v>
      </c>
      <c r="E84" s="337"/>
      <c r="F84" s="337"/>
      <c r="G84" s="337"/>
      <c r="H84" s="337"/>
      <c r="I84" s="337"/>
      <c r="J84" s="337"/>
      <c r="K84" s="337"/>
      <c r="L84" s="337"/>
      <c r="M84" s="337"/>
      <c r="N84" s="337"/>
      <c r="O84" s="337"/>
      <c r="P84" s="337"/>
      <c r="Q84" s="337"/>
      <c r="R84" s="337"/>
      <c r="S84" s="337"/>
      <c r="T84" s="338" t="s">
        <v>365</v>
      </c>
      <c r="U84" s="338"/>
      <c r="V84" s="338"/>
      <c r="W84" s="338">
        <v>4</v>
      </c>
      <c r="X84" s="338"/>
      <c r="Y84" s="338"/>
      <c r="Z84" s="338">
        <v>9</v>
      </c>
      <c r="AA84" s="338"/>
      <c r="AB84" s="338"/>
      <c r="AC84" s="338"/>
      <c r="AD84" s="338"/>
      <c r="AE84" s="117"/>
      <c r="AG84">
        <f t="shared" si="0"/>
        <v>0</v>
      </c>
      <c r="AH84">
        <f t="shared" si="1"/>
        <v>0</v>
      </c>
    </row>
    <row r="85" spans="1:34" ht="15" customHeight="1" x14ac:dyDescent="0.25">
      <c r="A85" s="121"/>
      <c r="B85" s="121"/>
      <c r="C85" s="113" t="s">
        <v>148</v>
      </c>
      <c r="D85" s="337" t="s">
        <v>149</v>
      </c>
      <c r="E85" s="337"/>
      <c r="F85" s="337"/>
      <c r="G85" s="337"/>
      <c r="H85" s="337"/>
      <c r="I85" s="337"/>
      <c r="J85" s="337"/>
      <c r="K85" s="337"/>
      <c r="L85" s="337"/>
      <c r="M85" s="337"/>
      <c r="N85" s="337"/>
      <c r="O85" s="337"/>
      <c r="P85" s="337"/>
      <c r="Q85" s="337"/>
      <c r="R85" s="337"/>
      <c r="S85" s="337"/>
      <c r="T85" s="338" t="s">
        <v>365</v>
      </c>
      <c r="U85" s="338"/>
      <c r="V85" s="338"/>
      <c r="W85" s="338">
        <v>4</v>
      </c>
      <c r="X85" s="338"/>
      <c r="Y85" s="338"/>
      <c r="Z85" s="338">
        <v>9</v>
      </c>
      <c r="AA85" s="338"/>
      <c r="AB85" s="338"/>
      <c r="AC85" s="338"/>
      <c r="AD85" s="338"/>
      <c r="AE85" s="117"/>
      <c r="AG85">
        <f t="shared" si="0"/>
        <v>0</v>
      </c>
      <c r="AH85">
        <f t="shared" si="1"/>
        <v>0</v>
      </c>
    </row>
    <row r="86" spans="1:34" ht="22.5" customHeight="1" x14ac:dyDescent="0.25">
      <c r="A86" s="121"/>
      <c r="B86" s="121"/>
      <c r="C86" s="113" t="s">
        <v>150</v>
      </c>
      <c r="D86" s="337" t="s">
        <v>160</v>
      </c>
      <c r="E86" s="337"/>
      <c r="F86" s="337"/>
      <c r="G86" s="337"/>
      <c r="H86" s="337"/>
      <c r="I86" s="337"/>
      <c r="J86" s="337"/>
      <c r="K86" s="337"/>
      <c r="L86" s="337"/>
      <c r="M86" s="337"/>
      <c r="N86" s="337"/>
      <c r="O86" s="337"/>
      <c r="P86" s="337"/>
      <c r="Q86" s="337"/>
      <c r="R86" s="337"/>
      <c r="S86" s="337"/>
      <c r="T86" s="338"/>
      <c r="U86" s="338"/>
      <c r="V86" s="338"/>
      <c r="W86" s="338"/>
      <c r="X86" s="338"/>
      <c r="Y86" s="338"/>
      <c r="Z86" s="338"/>
      <c r="AA86" s="338"/>
      <c r="AB86" s="338"/>
      <c r="AC86" s="338" t="s">
        <v>343</v>
      </c>
      <c r="AD86" s="338"/>
      <c r="AE86" s="117"/>
      <c r="AG86">
        <f t="shared" si="0"/>
        <v>0</v>
      </c>
      <c r="AH86">
        <f t="shared" si="1"/>
        <v>0</v>
      </c>
    </row>
    <row r="87" spans="1:34" ht="24.75" customHeight="1" x14ac:dyDescent="0.25">
      <c r="A87" s="121"/>
      <c r="B87" s="121"/>
      <c r="C87" s="113" t="s">
        <v>151</v>
      </c>
      <c r="D87" s="337" t="s">
        <v>157</v>
      </c>
      <c r="E87" s="337"/>
      <c r="F87" s="337"/>
      <c r="G87" s="337"/>
      <c r="H87" s="337"/>
      <c r="I87" s="337"/>
      <c r="J87" s="337"/>
      <c r="K87" s="337"/>
      <c r="L87" s="337"/>
      <c r="M87" s="337"/>
      <c r="N87" s="337"/>
      <c r="O87" s="337"/>
      <c r="P87" s="337"/>
      <c r="Q87" s="337"/>
      <c r="R87" s="337"/>
      <c r="S87" s="337"/>
      <c r="T87" s="338"/>
      <c r="U87" s="338"/>
      <c r="V87" s="338"/>
      <c r="W87" s="338"/>
      <c r="X87" s="338"/>
      <c r="Y87" s="338"/>
      <c r="Z87" s="338"/>
      <c r="AA87" s="338"/>
      <c r="AB87" s="338"/>
      <c r="AC87" s="338" t="s">
        <v>343</v>
      </c>
      <c r="AD87" s="338"/>
      <c r="AE87" s="117"/>
      <c r="AG87">
        <f t="shared" si="0"/>
        <v>0</v>
      </c>
      <c r="AH87">
        <f t="shared" si="1"/>
        <v>0</v>
      </c>
    </row>
    <row r="88" spans="1:34" ht="34.5" customHeight="1" x14ac:dyDescent="0.25">
      <c r="A88" s="121"/>
      <c r="B88" s="121"/>
      <c r="C88" s="113" t="s">
        <v>152</v>
      </c>
      <c r="D88" s="337" t="s">
        <v>156</v>
      </c>
      <c r="E88" s="337"/>
      <c r="F88" s="337"/>
      <c r="G88" s="337"/>
      <c r="H88" s="337"/>
      <c r="I88" s="337"/>
      <c r="J88" s="337"/>
      <c r="K88" s="337"/>
      <c r="L88" s="337"/>
      <c r="M88" s="337"/>
      <c r="N88" s="337"/>
      <c r="O88" s="337"/>
      <c r="P88" s="337"/>
      <c r="Q88" s="337"/>
      <c r="R88" s="337"/>
      <c r="S88" s="337"/>
      <c r="T88" s="338" t="s">
        <v>365</v>
      </c>
      <c r="U88" s="338"/>
      <c r="V88" s="338"/>
      <c r="W88" s="338">
        <v>4</v>
      </c>
      <c r="X88" s="338"/>
      <c r="Y88" s="338"/>
      <c r="Z88" s="338">
        <v>9</v>
      </c>
      <c r="AA88" s="338"/>
      <c r="AB88" s="338"/>
      <c r="AC88" s="338"/>
      <c r="AD88" s="338"/>
      <c r="AE88" s="117"/>
      <c r="AG88">
        <f t="shared" si="0"/>
        <v>0</v>
      </c>
      <c r="AH88">
        <f t="shared" si="1"/>
        <v>0</v>
      </c>
    </row>
    <row r="89" spans="1:34" ht="24.75" customHeight="1" x14ac:dyDescent="0.25">
      <c r="A89" s="121"/>
      <c r="B89" s="121"/>
      <c r="C89" s="101" t="s">
        <v>153</v>
      </c>
      <c r="D89" s="337" t="s">
        <v>134</v>
      </c>
      <c r="E89" s="337"/>
      <c r="F89" s="337"/>
      <c r="G89" s="337"/>
      <c r="H89" s="337"/>
      <c r="I89" s="337"/>
      <c r="J89" s="337"/>
      <c r="K89" s="337"/>
      <c r="L89" s="337"/>
      <c r="M89" s="337"/>
      <c r="N89" s="337"/>
      <c r="O89" s="337"/>
      <c r="P89" s="337"/>
      <c r="Q89" s="337"/>
      <c r="R89" s="337"/>
      <c r="S89" s="337"/>
      <c r="T89" s="338" t="s">
        <v>365</v>
      </c>
      <c r="U89" s="338"/>
      <c r="V89" s="338"/>
      <c r="W89" s="338">
        <v>4</v>
      </c>
      <c r="X89" s="338"/>
      <c r="Y89" s="338"/>
      <c r="Z89" s="338">
        <v>9</v>
      </c>
      <c r="AA89" s="338"/>
      <c r="AB89" s="338"/>
      <c r="AC89" s="338"/>
      <c r="AD89" s="338"/>
      <c r="AE89" s="117"/>
      <c r="AG89">
        <f t="shared" si="0"/>
        <v>0</v>
      </c>
      <c r="AH89">
        <f t="shared" si="1"/>
        <v>0</v>
      </c>
    </row>
    <row r="90" spans="1:34" ht="15" customHeight="1" x14ac:dyDescent="0.25">
      <c r="A90" s="121"/>
      <c r="B90" s="121"/>
      <c r="C90" s="214"/>
      <c r="D90" s="215"/>
      <c r="E90" s="215"/>
      <c r="F90" s="215"/>
      <c r="G90" s="215"/>
      <c r="H90" s="215"/>
      <c r="I90" s="215"/>
      <c r="J90" s="215"/>
      <c r="K90" s="215"/>
      <c r="L90" s="215"/>
      <c r="M90" s="215"/>
      <c r="N90" s="215"/>
      <c r="O90" s="215"/>
      <c r="P90" s="215"/>
      <c r="Q90" s="215"/>
      <c r="R90" s="215"/>
      <c r="S90" s="262" t="s">
        <v>162</v>
      </c>
      <c r="T90" s="352" t="str">
        <f>IF(AND(SUM(T66:V89)=0,COUNTIF(T66:V89,"NS")&gt;0),"NS",SUM(T66:V89))</f>
        <v>NS</v>
      </c>
      <c r="U90" s="352"/>
      <c r="V90" s="352"/>
      <c r="W90" s="353"/>
      <c r="X90" s="353"/>
      <c r="Y90" s="353"/>
      <c r="Z90" s="354"/>
      <c r="AA90" s="354"/>
      <c r="AB90" s="354"/>
      <c r="AC90" s="354"/>
      <c r="AD90" s="354"/>
      <c r="AE90" s="117"/>
      <c r="AG90" s="281">
        <f>SUM(AG66:AG89)</f>
        <v>0</v>
      </c>
      <c r="AH90" s="281">
        <f>SUM(AH66:AH89)</f>
        <v>0</v>
      </c>
    </row>
    <row r="91" spans="1:34" ht="16.5" customHeight="1" x14ac:dyDescent="0.25">
      <c r="A91" s="8"/>
      <c r="B91" s="448" t="str">
        <f>IF(AG90=0,"","ERROR: Llenar las celdas correspondientes, si no aplica dejar la fila en blanco")</f>
        <v/>
      </c>
      <c r="C91" s="448"/>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88"/>
    </row>
    <row r="92" spans="1:34" ht="27.75" customHeight="1" x14ac:dyDescent="0.25">
      <c r="A92" s="8"/>
      <c r="B92" s="447" t="str">
        <f>IF(AH90=0,"","Si en la pregunta 1 seleccionó el código 2 o 9, deberá anotar el código 2 o 9, según corresponda en la columna ¿Incluido en el catálogo de trámites?")</f>
        <v/>
      </c>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88"/>
    </row>
    <row r="93" spans="1:34" ht="15" customHeight="1" x14ac:dyDescent="0.25">
      <c r="A93" s="119"/>
      <c r="B93" s="29"/>
      <c r="C93" s="29"/>
      <c r="D93" s="29"/>
      <c r="E93" s="29"/>
      <c r="F93" s="29"/>
      <c r="G93" s="29"/>
      <c r="H93" s="379" t="s">
        <v>163</v>
      </c>
      <c r="I93" s="380"/>
      <c r="J93" s="380"/>
      <c r="K93" s="380"/>
      <c r="L93" s="380"/>
      <c r="M93" s="380"/>
      <c r="N93" s="380"/>
      <c r="O93" s="380"/>
      <c r="P93" s="380"/>
      <c r="Q93" s="380"/>
      <c r="R93" s="380"/>
      <c r="S93" s="380"/>
      <c r="T93" s="380"/>
      <c r="U93" s="380"/>
      <c r="V93" s="381"/>
      <c r="W93" s="120"/>
      <c r="X93" s="120"/>
      <c r="Y93" s="120"/>
      <c r="Z93" s="120"/>
      <c r="AA93" s="120"/>
      <c r="AB93" s="120"/>
      <c r="AC93" s="120"/>
      <c r="AD93" s="120"/>
      <c r="AE93" s="29"/>
    </row>
    <row r="94" spans="1:34" ht="15" x14ac:dyDescent="0.25">
      <c r="A94" s="119"/>
      <c r="B94" s="29"/>
      <c r="C94" s="29"/>
      <c r="D94" s="29"/>
      <c r="E94" s="29"/>
      <c r="F94" s="29"/>
      <c r="G94" s="29"/>
      <c r="H94" s="382"/>
      <c r="I94" s="383"/>
      <c r="J94" s="383"/>
      <c r="K94" s="383"/>
      <c r="L94" s="383"/>
      <c r="M94" s="383"/>
      <c r="N94" s="383"/>
      <c r="O94" s="383"/>
      <c r="P94" s="383"/>
      <c r="Q94" s="383"/>
      <c r="R94" s="383"/>
      <c r="S94" s="383"/>
      <c r="T94" s="383"/>
      <c r="U94" s="383"/>
      <c r="V94" s="384"/>
      <c r="W94" s="120"/>
      <c r="X94" s="120"/>
      <c r="Y94" s="120"/>
      <c r="Z94" s="120"/>
      <c r="AA94" s="120"/>
      <c r="AB94" s="120"/>
      <c r="AC94" s="120"/>
      <c r="AD94" s="120"/>
      <c r="AE94" s="29"/>
    </row>
    <row r="95" spans="1:34" ht="15" x14ac:dyDescent="0.25">
      <c r="A95" s="119"/>
      <c r="B95" s="29"/>
      <c r="C95" s="29"/>
      <c r="D95" s="29"/>
      <c r="E95" s="29"/>
      <c r="F95" s="29"/>
      <c r="G95" s="29"/>
      <c r="H95" s="211" t="s">
        <v>112</v>
      </c>
      <c r="I95" s="409" t="s">
        <v>164</v>
      </c>
      <c r="J95" s="410"/>
      <c r="K95" s="410"/>
      <c r="L95" s="410"/>
      <c r="M95" s="411"/>
      <c r="N95" s="211" t="s">
        <v>118</v>
      </c>
      <c r="O95" s="412" t="s">
        <v>165</v>
      </c>
      <c r="P95" s="412"/>
      <c r="Q95" s="412"/>
      <c r="R95" s="412"/>
      <c r="S95" s="412"/>
      <c r="T95" s="412"/>
      <c r="U95" s="412"/>
      <c r="V95" s="412"/>
      <c r="W95" s="120"/>
      <c r="X95" s="120"/>
      <c r="Y95" s="120"/>
      <c r="Z95" s="120"/>
      <c r="AA95" s="120"/>
      <c r="AB95" s="120"/>
      <c r="AC95" s="120"/>
      <c r="AD95" s="120"/>
      <c r="AE95" s="29"/>
    </row>
    <row r="96" spans="1:34" ht="15" x14ac:dyDescent="0.25">
      <c r="A96" s="119"/>
      <c r="B96" s="29"/>
      <c r="C96" s="29"/>
      <c r="D96" s="29"/>
      <c r="E96" s="29"/>
      <c r="F96" s="29"/>
      <c r="G96" s="29"/>
      <c r="H96" s="211" t="s">
        <v>114</v>
      </c>
      <c r="I96" s="409" t="s">
        <v>166</v>
      </c>
      <c r="J96" s="410"/>
      <c r="K96" s="410"/>
      <c r="L96" s="410"/>
      <c r="M96" s="411"/>
      <c r="N96" s="171" t="s">
        <v>127</v>
      </c>
      <c r="O96" s="413" t="s">
        <v>167</v>
      </c>
      <c r="P96" s="413"/>
      <c r="Q96" s="413"/>
      <c r="R96" s="413"/>
      <c r="S96" s="413"/>
      <c r="T96" s="413"/>
      <c r="U96" s="413"/>
      <c r="V96" s="413"/>
      <c r="W96" s="120"/>
      <c r="X96" s="120"/>
      <c r="Y96" s="120"/>
      <c r="Z96" s="120"/>
      <c r="AA96" s="120"/>
      <c r="AB96" s="120"/>
      <c r="AC96" s="120"/>
      <c r="AD96" s="120"/>
      <c r="AE96" s="29"/>
    </row>
    <row r="97" spans="1:35" ht="15" x14ac:dyDescent="0.25">
      <c r="A97" s="119"/>
      <c r="B97" s="29"/>
      <c r="C97" s="29"/>
      <c r="D97" s="29"/>
      <c r="E97" s="29"/>
      <c r="F97" s="29"/>
      <c r="G97" s="29"/>
      <c r="H97" s="211" t="s">
        <v>116</v>
      </c>
      <c r="I97" s="409" t="s">
        <v>168</v>
      </c>
      <c r="J97" s="410"/>
      <c r="K97" s="410"/>
      <c r="L97" s="410"/>
      <c r="M97" s="411"/>
      <c r="N97" s="172"/>
      <c r="O97" s="172"/>
      <c r="P97" s="172"/>
      <c r="Q97" s="172"/>
      <c r="R97" s="172"/>
      <c r="S97" s="172"/>
      <c r="T97" s="172"/>
      <c r="U97" s="172"/>
      <c r="V97" s="173"/>
      <c r="W97" s="120"/>
      <c r="X97" s="120"/>
      <c r="Y97" s="120"/>
      <c r="Z97" s="120"/>
      <c r="AA97" s="120"/>
      <c r="AB97" s="120"/>
      <c r="AC97" s="120"/>
      <c r="AD97" s="120"/>
      <c r="AE97" s="29"/>
    </row>
    <row r="98" spans="1:35" ht="15" x14ac:dyDescent="0.25">
      <c r="A98" s="119"/>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29"/>
    </row>
    <row r="99" spans="1:35" ht="15" x14ac:dyDescent="0.25">
      <c r="A99" s="217"/>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20"/>
    </row>
    <row r="100" spans="1:35" ht="75" customHeight="1" x14ac:dyDescent="0.25">
      <c r="A100" s="243" t="s">
        <v>169</v>
      </c>
      <c r="B100" s="362" t="s">
        <v>293</v>
      </c>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230"/>
    </row>
    <row r="101" spans="1:35" ht="15" customHeight="1" x14ac:dyDescent="0.25">
      <c r="A101" s="227"/>
      <c r="B101" s="231"/>
      <c r="C101" s="366" t="s">
        <v>170</v>
      </c>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224"/>
    </row>
    <row r="102" spans="1:35" ht="21.75" customHeight="1" x14ac:dyDescent="0.25">
      <c r="A102" s="227"/>
      <c r="B102" s="231"/>
      <c r="C102" s="366" t="s">
        <v>171</v>
      </c>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224"/>
    </row>
    <row r="103" spans="1:35" ht="46.5" customHeight="1" x14ac:dyDescent="0.25">
      <c r="A103" s="217"/>
      <c r="B103" s="271"/>
      <c r="C103" s="366" t="s">
        <v>172</v>
      </c>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220"/>
    </row>
    <row r="104" spans="1:35" ht="24.75" customHeight="1" x14ac:dyDescent="0.25">
      <c r="A104" s="227"/>
      <c r="B104" s="231"/>
      <c r="C104" s="366" t="s">
        <v>173</v>
      </c>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224"/>
    </row>
    <row r="105" spans="1:35" ht="15" x14ac:dyDescent="0.25">
      <c r="A105" s="227"/>
      <c r="B105" s="231"/>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24"/>
      <c r="AG105" t="s">
        <v>349</v>
      </c>
      <c r="AH105">
        <f>COUNTBLANK(C107:AD126)</f>
        <v>460</v>
      </c>
      <c r="AI105">
        <v>560</v>
      </c>
    </row>
    <row r="106" spans="1:35" ht="69.75" customHeight="1" x14ac:dyDescent="0.25">
      <c r="A106" s="227"/>
      <c r="B106" s="376" t="s">
        <v>174</v>
      </c>
      <c r="C106" s="377"/>
      <c r="D106" s="377"/>
      <c r="E106" s="377"/>
      <c r="F106" s="377"/>
      <c r="G106" s="377"/>
      <c r="H106" s="377"/>
      <c r="I106" s="377"/>
      <c r="J106" s="377"/>
      <c r="K106" s="377"/>
      <c r="L106" s="377"/>
      <c r="M106" s="377"/>
      <c r="N106" s="377"/>
      <c r="O106" s="377"/>
      <c r="P106" s="377"/>
      <c r="Q106" s="377"/>
      <c r="R106" s="378"/>
      <c r="S106" s="363" t="s">
        <v>291</v>
      </c>
      <c r="T106" s="364"/>
      <c r="U106" s="365"/>
      <c r="V106" s="363" t="s">
        <v>110</v>
      </c>
      <c r="W106" s="364"/>
      <c r="X106" s="365"/>
      <c r="Y106" s="363" t="s">
        <v>294</v>
      </c>
      <c r="Z106" s="364"/>
      <c r="AA106" s="365"/>
      <c r="AB106" s="363" t="s">
        <v>295</v>
      </c>
      <c r="AC106" s="364"/>
      <c r="AD106" s="365"/>
      <c r="AE106" s="244"/>
      <c r="AG106" t="s">
        <v>351</v>
      </c>
      <c r="AH106" t="s">
        <v>352</v>
      </c>
      <c r="AI106" t="s">
        <v>353</v>
      </c>
    </row>
    <row r="107" spans="1:35" ht="15" x14ac:dyDescent="0.25">
      <c r="A107" s="6"/>
      <c r="B107" s="101" t="s">
        <v>112</v>
      </c>
      <c r="C107" s="356" t="s">
        <v>366</v>
      </c>
      <c r="D107" s="357"/>
      <c r="E107" s="357"/>
      <c r="F107" s="357"/>
      <c r="G107" s="357"/>
      <c r="H107" s="357"/>
      <c r="I107" s="357"/>
      <c r="J107" s="357"/>
      <c r="K107" s="357"/>
      <c r="L107" s="357"/>
      <c r="M107" s="357"/>
      <c r="N107" s="357"/>
      <c r="O107" s="357"/>
      <c r="P107" s="357"/>
      <c r="Q107" s="357"/>
      <c r="R107" s="358"/>
      <c r="S107" s="370">
        <v>27</v>
      </c>
      <c r="T107" s="371"/>
      <c r="U107" s="372"/>
      <c r="V107" s="370">
        <v>6682</v>
      </c>
      <c r="W107" s="371"/>
      <c r="X107" s="372"/>
      <c r="Y107" s="370">
        <v>4</v>
      </c>
      <c r="Z107" s="371"/>
      <c r="AA107" s="372"/>
      <c r="AB107" s="370">
        <v>2</v>
      </c>
      <c r="AC107" s="371"/>
      <c r="AD107" s="372"/>
      <c r="AE107" s="102"/>
      <c r="AG107">
        <f>IF($AH$105=560,0,IF(OR($B$27="X",COUNTBLANK(C107:AD107)=28,AND($J$27="X",AB107=2),AND($R$27="X",AB107=9)),0,1))</f>
        <v>0</v>
      </c>
      <c r="AH107">
        <f>IF($AH$105=560,0,IF(V107&gt;=V108,0,1))</f>
        <v>0</v>
      </c>
      <c r="AI107">
        <f>IF($AH$105=560,0,IF(OR(AND(COUNTBLANK(C107:AD107)=28),AND(C107&lt;&gt;"",S107&lt;&gt;"",V107&lt;&gt;"",Y107&lt;&gt;"",AB107&lt;&gt;"")),0,1))</f>
        <v>0</v>
      </c>
    </row>
    <row r="108" spans="1:35" ht="15" x14ac:dyDescent="0.25">
      <c r="A108" s="6"/>
      <c r="B108" s="101" t="s">
        <v>114</v>
      </c>
      <c r="C108" s="389" t="s">
        <v>388</v>
      </c>
      <c r="D108" s="390"/>
      <c r="E108" s="390"/>
      <c r="F108" s="390"/>
      <c r="G108" s="390"/>
      <c r="H108" s="390"/>
      <c r="I108" s="390"/>
      <c r="J108" s="390"/>
      <c r="K108" s="390"/>
      <c r="L108" s="390"/>
      <c r="M108" s="390"/>
      <c r="N108" s="390"/>
      <c r="O108" s="390"/>
      <c r="P108" s="390"/>
      <c r="Q108" s="390"/>
      <c r="R108" s="391"/>
      <c r="S108" s="370">
        <v>27</v>
      </c>
      <c r="T108" s="371"/>
      <c r="U108" s="372"/>
      <c r="V108" s="370">
        <v>1398</v>
      </c>
      <c r="W108" s="371"/>
      <c r="X108" s="372"/>
      <c r="Y108" s="370">
        <v>4</v>
      </c>
      <c r="Z108" s="371"/>
      <c r="AA108" s="372"/>
      <c r="AB108" s="370">
        <v>2</v>
      </c>
      <c r="AC108" s="371"/>
      <c r="AD108" s="372"/>
      <c r="AE108" s="5"/>
      <c r="AG108">
        <f t="shared" ref="AG108:AG126" si="2">IF($AH$105=560,0,IF(OR($B$27="X",COUNTBLANK(C108:AD108)=28,AND($J$27="X",AB108=2),AND($R$27="X",AB108=9)),0,1))</f>
        <v>0</v>
      </c>
      <c r="AH108">
        <f t="shared" ref="AH108:AH124" si="3">IF($AH$105=560,0,IF(V108&gt;=V109,0,1))</f>
        <v>0</v>
      </c>
      <c r="AI108">
        <f t="shared" ref="AI108:AI126" si="4">IF($AH$105=560,0,IF(OR(AND(COUNTBLANK(C108:AD108)=28),AND(C108&lt;&gt;"",S108&lt;&gt;"",V108&lt;&gt;"",Y108&lt;&gt;"",AB108&lt;&gt;"")),0,1))</f>
        <v>0</v>
      </c>
    </row>
    <row r="109" spans="1:35" ht="15" x14ac:dyDescent="0.25">
      <c r="A109" s="6"/>
      <c r="B109" s="101" t="s">
        <v>116</v>
      </c>
      <c r="C109" s="389" t="s">
        <v>367</v>
      </c>
      <c r="D109" s="390"/>
      <c r="E109" s="390"/>
      <c r="F109" s="390"/>
      <c r="G109" s="390"/>
      <c r="H109" s="390"/>
      <c r="I109" s="390"/>
      <c r="J109" s="390"/>
      <c r="K109" s="390"/>
      <c r="L109" s="390"/>
      <c r="M109" s="390"/>
      <c r="N109" s="390"/>
      <c r="O109" s="390"/>
      <c r="P109" s="390"/>
      <c r="Q109" s="390"/>
      <c r="R109" s="391"/>
      <c r="S109" s="370">
        <v>5</v>
      </c>
      <c r="T109" s="371"/>
      <c r="U109" s="372"/>
      <c r="V109" s="370">
        <v>1211</v>
      </c>
      <c r="W109" s="371"/>
      <c r="X109" s="372"/>
      <c r="Y109" s="370">
        <v>4</v>
      </c>
      <c r="Z109" s="371"/>
      <c r="AA109" s="372"/>
      <c r="AB109" s="370">
        <v>2</v>
      </c>
      <c r="AC109" s="371"/>
      <c r="AD109" s="372"/>
      <c r="AE109" s="5"/>
      <c r="AG109">
        <f t="shared" si="2"/>
        <v>0</v>
      </c>
      <c r="AH109">
        <f t="shared" si="3"/>
        <v>0</v>
      </c>
      <c r="AI109">
        <f t="shared" si="4"/>
        <v>0</v>
      </c>
    </row>
    <row r="110" spans="1:35" ht="15" x14ac:dyDescent="0.25">
      <c r="A110" s="6"/>
      <c r="B110" s="101" t="s">
        <v>118</v>
      </c>
      <c r="C110" s="389" t="s">
        <v>387</v>
      </c>
      <c r="D110" s="390"/>
      <c r="E110" s="390"/>
      <c r="F110" s="390"/>
      <c r="G110" s="390"/>
      <c r="H110" s="390"/>
      <c r="I110" s="390"/>
      <c r="J110" s="390"/>
      <c r="K110" s="390"/>
      <c r="L110" s="390"/>
      <c r="M110" s="390"/>
      <c r="N110" s="390"/>
      <c r="O110" s="390"/>
      <c r="P110" s="390"/>
      <c r="Q110" s="390"/>
      <c r="R110" s="391"/>
      <c r="S110" s="370">
        <v>27</v>
      </c>
      <c r="T110" s="371"/>
      <c r="U110" s="372"/>
      <c r="V110" s="370">
        <v>977</v>
      </c>
      <c r="W110" s="371"/>
      <c r="X110" s="372"/>
      <c r="Y110" s="370">
        <v>4</v>
      </c>
      <c r="Z110" s="371"/>
      <c r="AA110" s="372"/>
      <c r="AB110" s="370">
        <v>2</v>
      </c>
      <c r="AC110" s="371"/>
      <c r="AD110" s="372"/>
      <c r="AE110" s="5"/>
      <c r="AG110">
        <f t="shared" si="2"/>
        <v>0</v>
      </c>
      <c r="AH110">
        <f>IF($AH$105=560,0,IF(V110&gt;=V111,0,1))</f>
        <v>0</v>
      </c>
      <c r="AI110">
        <f t="shared" si="4"/>
        <v>0</v>
      </c>
    </row>
    <row r="111" spans="1:35" ht="15" x14ac:dyDescent="0.25">
      <c r="A111" s="6"/>
      <c r="B111" s="101" t="s">
        <v>120</v>
      </c>
      <c r="C111" s="389" t="s">
        <v>390</v>
      </c>
      <c r="D111" s="390"/>
      <c r="E111" s="390"/>
      <c r="F111" s="390"/>
      <c r="G111" s="390"/>
      <c r="H111" s="390"/>
      <c r="I111" s="390"/>
      <c r="J111" s="390"/>
      <c r="K111" s="390"/>
      <c r="L111" s="390"/>
      <c r="M111" s="390"/>
      <c r="N111" s="390"/>
      <c r="O111" s="390"/>
      <c r="P111" s="390"/>
      <c r="Q111" s="390"/>
      <c r="R111" s="391"/>
      <c r="S111" s="370">
        <v>26</v>
      </c>
      <c r="T111" s="371"/>
      <c r="U111" s="372"/>
      <c r="V111" s="370">
        <v>722</v>
      </c>
      <c r="W111" s="371"/>
      <c r="X111" s="372"/>
      <c r="Y111" s="370">
        <v>4</v>
      </c>
      <c r="Z111" s="371"/>
      <c r="AA111" s="372"/>
      <c r="AB111" s="370">
        <v>2</v>
      </c>
      <c r="AC111" s="371"/>
      <c r="AD111" s="372"/>
      <c r="AE111" s="5"/>
      <c r="AG111">
        <f t="shared" si="2"/>
        <v>0</v>
      </c>
      <c r="AH111">
        <f t="shared" si="3"/>
        <v>0</v>
      </c>
      <c r="AI111">
        <f t="shared" si="4"/>
        <v>0</v>
      </c>
    </row>
    <row r="112" spans="1:35" ht="15" x14ac:dyDescent="0.25">
      <c r="A112" s="6"/>
      <c r="B112" s="101" t="s">
        <v>122</v>
      </c>
      <c r="C112" s="389" t="s">
        <v>368</v>
      </c>
      <c r="D112" s="390"/>
      <c r="E112" s="390"/>
      <c r="F112" s="390"/>
      <c r="G112" s="390"/>
      <c r="H112" s="390"/>
      <c r="I112" s="390"/>
      <c r="J112" s="390"/>
      <c r="K112" s="390"/>
      <c r="L112" s="390"/>
      <c r="M112" s="390"/>
      <c r="N112" s="390"/>
      <c r="O112" s="390"/>
      <c r="P112" s="390"/>
      <c r="Q112" s="390"/>
      <c r="R112" s="391"/>
      <c r="S112" s="370">
        <v>27</v>
      </c>
      <c r="T112" s="371"/>
      <c r="U112" s="372"/>
      <c r="V112" s="370">
        <v>600</v>
      </c>
      <c r="W112" s="371"/>
      <c r="X112" s="372"/>
      <c r="Y112" s="370">
        <v>4</v>
      </c>
      <c r="Z112" s="371"/>
      <c r="AA112" s="372"/>
      <c r="AB112" s="370">
        <v>2</v>
      </c>
      <c r="AC112" s="371"/>
      <c r="AD112" s="372"/>
      <c r="AE112" s="5"/>
      <c r="AG112">
        <f t="shared" si="2"/>
        <v>0</v>
      </c>
      <c r="AH112">
        <f t="shared" si="3"/>
        <v>0</v>
      </c>
      <c r="AI112">
        <f t="shared" si="4"/>
        <v>0</v>
      </c>
    </row>
    <row r="113" spans="1:35" ht="15" x14ac:dyDescent="0.25">
      <c r="A113" s="6"/>
      <c r="B113" s="101" t="s">
        <v>124</v>
      </c>
      <c r="C113" s="389" t="s">
        <v>369</v>
      </c>
      <c r="D113" s="390"/>
      <c r="E113" s="390"/>
      <c r="F113" s="390"/>
      <c r="G113" s="390"/>
      <c r="H113" s="390"/>
      <c r="I113" s="390"/>
      <c r="J113" s="390"/>
      <c r="K113" s="390"/>
      <c r="L113" s="390"/>
      <c r="M113" s="390"/>
      <c r="N113" s="390"/>
      <c r="O113" s="390"/>
      <c r="P113" s="390"/>
      <c r="Q113" s="390"/>
      <c r="R113" s="391"/>
      <c r="S113" s="370">
        <v>19</v>
      </c>
      <c r="T113" s="371"/>
      <c r="U113" s="372"/>
      <c r="V113" s="370">
        <v>365</v>
      </c>
      <c r="W113" s="371"/>
      <c r="X113" s="372"/>
      <c r="Y113" s="370">
        <v>4</v>
      </c>
      <c r="Z113" s="371"/>
      <c r="AA113" s="372"/>
      <c r="AB113" s="370">
        <v>2</v>
      </c>
      <c r="AC113" s="371"/>
      <c r="AD113" s="372"/>
      <c r="AE113" s="5"/>
      <c r="AG113">
        <f t="shared" si="2"/>
        <v>0</v>
      </c>
      <c r="AH113">
        <f t="shared" si="3"/>
        <v>0</v>
      </c>
      <c r="AI113">
        <f t="shared" si="4"/>
        <v>0</v>
      </c>
    </row>
    <row r="114" spans="1:35" ht="15" x14ac:dyDescent="0.25">
      <c r="A114" s="6"/>
      <c r="B114" s="101" t="s">
        <v>125</v>
      </c>
      <c r="C114" s="389" t="s">
        <v>370</v>
      </c>
      <c r="D114" s="390"/>
      <c r="E114" s="390"/>
      <c r="F114" s="390"/>
      <c r="G114" s="390"/>
      <c r="H114" s="390"/>
      <c r="I114" s="390"/>
      <c r="J114" s="390"/>
      <c r="K114" s="390"/>
      <c r="L114" s="390"/>
      <c r="M114" s="390"/>
      <c r="N114" s="390"/>
      <c r="O114" s="390"/>
      <c r="P114" s="390"/>
      <c r="Q114" s="390"/>
      <c r="R114" s="391"/>
      <c r="S114" s="370">
        <v>21</v>
      </c>
      <c r="T114" s="371"/>
      <c r="U114" s="372"/>
      <c r="V114" s="370">
        <v>315</v>
      </c>
      <c r="W114" s="371"/>
      <c r="X114" s="372"/>
      <c r="Y114" s="370">
        <v>4</v>
      </c>
      <c r="Z114" s="371"/>
      <c r="AA114" s="372"/>
      <c r="AB114" s="370">
        <v>2</v>
      </c>
      <c r="AC114" s="371"/>
      <c r="AD114" s="372"/>
      <c r="AE114" s="5"/>
      <c r="AG114">
        <f t="shared" si="2"/>
        <v>0</v>
      </c>
      <c r="AH114">
        <f t="shared" si="3"/>
        <v>0</v>
      </c>
      <c r="AI114">
        <f t="shared" si="4"/>
        <v>0</v>
      </c>
    </row>
    <row r="115" spans="1:35" ht="15" x14ac:dyDescent="0.25">
      <c r="A115" s="6"/>
      <c r="B115" s="101" t="s">
        <v>127</v>
      </c>
      <c r="C115" s="389" t="s">
        <v>371</v>
      </c>
      <c r="D115" s="390"/>
      <c r="E115" s="390"/>
      <c r="F115" s="390"/>
      <c r="G115" s="390"/>
      <c r="H115" s="390"/>
      <c r="I115" s="390"/>
      <c r="J115" s="390"/>
      <c r="K115" s="390"/>
      <c r="L115" s="390"/>
      <c r="M115" s="390"/>
      <c r="N115" s="390"/>
      <c r="O115" s="390"/>
      <c r="P115" s="390"/>
      <c r="Q115" s="390"/>
      <c r="R115" s="391"/>
      <c r="S115" s="370">
        <v>27</v>
      </c>
      <c r="T115" s="371"/>
      <c r="U115" s="372"/>
      <c r="V115" s="370">
        <v>263</v>
      </c>
      <c r="W115" s="371"/>
      <c r="X115" s="372"/>
      <c r="Y115" s="370">
        <v>4</v>
      </c>
      <c r="Z115" s="371"/>
      <c r="AA115" s="372"/>
      <c r="AB115" s="370">
        <v>2</v>
      </c>
      <c r="AC115" s="371"/>
      <c r="AD115" s="372"/>
      <c r="AE115" s="5"/>
      <c r="AG115">
        <f t="shared" si="2"/>
        <v>0</v>
      </c>
      <c r="AH115">
        <f t="shared" si="3"/>
        <v>0</v>
      </c>
      <c r="AI115">
        <f t="shared" si="4"/>
        <v>0</v>
      </c>
    </row>
    <row r="116" spans="1:35" ht="15" x14ac:dyDescent="0.25">
      <c r="A116" s="6"/>
      <c r="B116" s="101" t="s">
        <v>175</v>
      </c>
      <c r="C116" s="389" t="s">
        <v>389</v>
      </c>
      <c r="D116" s="390"/>
      <c r="E116" s="390"/>
      <c r="F116" s="390"/>
      <c r="G116" s="390"/>
      <c r="H116" s="390"/>
      <c r="I116" s="390"/>
      <c r="J116" s="390"/>
      <c r="K116" s="390"/>
      <c r="L116" s="390"/>
      <c r="M116" s="390"/>
      <c r="N116" s="390"/>
      <c r="O116" s="390"/>
      <c r="P116" s="390"/>
      <c r="Q116" s="390"/>
      <c r="R116" s="391"/>
      <c r="S116" s="370">
        <v>24</v>
      </c>
      <c r="T116" s="371"/>
      <c r="U116" s="372"/>
      <c r="V116" s="370">
        <v>250</v>
      </c>
      <c r="W116" s="371"/>
      <c r="X116" s="372"/>
      <c r="Y116" s="370">
        <v>4</v>
      </c>
      <c r="Z116" s="371"/>
      <c r="AA116" s="372"/>
      <c r="AB116" s="370">
        <v>2</v>
      </c>
      <c r="AC116" s="371"/>
      <c r="AD116" s="372"/>
      <c r="AE116" s="5"/>
      <c r="AG116">
        <f t="shared" si="2"/>
        <v>0</v>
      </c>
      <c r="AH116">
        <f t="shared" si="3"/>
        <v>0</v>
      </c>
      <c r="AI116">
        <f t="shared" si="4"/>
        <v>0</v>
      </c>
    </row>
    <row r="117" spans="1:35" ht="15" x14ac:dyDescent="0.25">
      <c r="A117" s="6"/>
      <c r="B117" s="101" t="s">
        <v>176</v>
      </c>
      <c r="C117" s="356" t="s">
        <v>372</v>
      </c>
      <c r="D117" s="357"/>
      <c r="E117" s="357"/>
      <c r="F117" s="357"/>
      <c r="G117" s="357"/>
      <c r="H117" s="357"/>
      <c r="I117" s="357"/>
      <c r="J117" s="357"/>
      <c r="K117" s="357"/>
      <c r="L117" s="357"/>
      <c r="M117" s="357"/>
      <c r="N117" s="357"/>
      <c r="O117" s="357"/>
      <c r="P117" s="357"/>
      <c r="Q117" s="357"/>
      <c r="R117" s="358"/>
      <c r="S117" s="370">
        <v>27</v>
      </c>
      <c r="T117" s="371"/>
      <c r="U117" s="372"/>
      <c r="V117" s="370">
        <v>186</v>
      </c>
      <c r="W117" s="371"/>
      <c r="X117" s="372"/>
      <c r="Y117" s="370">
        <v>4</v>
      </c>
      <c r="Z117" s="371"/>
      <c r="AA117" s="372"/>
      <c r="AB117" s="370">
        <v>2</v>
      </c>
      <c r="AC117" s="371"/>
      <c r="AD117" s="372"/>
      <c r="AE117" s="5"/>
      <c r="AG117">
        <f t="shared" si="2"/>
        <v>0</v>
      </c>
      <c r="AH117">
        <f t="shared" si="3"/>
        <v>0</v>
      </c>
      <c r="AI117">
        <f t="shared" si="4"/>
        <v>0</v>
      </c>
    </row>
    <row r="118" spans="1:35" ht="15" x14ac:dyDescent="0.25">
      <c r="A118" s="6"/>
      <c r="B118" s="101" t="s">
        <v>177</v>
      </c>
      <c r="C118" s="356" t="s">
        <v>373</v>
      </c>
      <c r="D118" s="357"/>
      <c r="E118" s="357"/>
      <c r="F118" s="357"/>
      <c r="G118" s="357"/>
      <c r="H118" s="357"/>
      <c r="I118" s="357"/>
      <c r="J118" s="357"/>
      <c r="K118" s="357"/>
      <c r="L118" s="357"/>
      <c r="M118" s="357"/>
      <c r="N118" s="357"/>
      <c r="O118" s="357"/>
      <c r="P118" s="357"/>
      <c r="Q118" s="357"/>
      <c r="R118" s="358"/>
      <c r="S118" s="370">
        <v>4</v>
      </c>
      <c r="T118" s="371"/>
      <c r="U118" s="372"/>
      <c r="V118" s="370">
        <v>178</v>
      </c>
      <c r="W118" s="371"/>
      <c r="X118" s="372"/>
      <c r="Y118" s="370">
        <v>4</v>
      </c>
      <c r="Z118" s="371"/>
      <c r="AA118" s="372"/>
      <c r="AB118" s="370">
        <v>2</v>
      </c>
      <c r="AC118" s="371"/>
      <c r="AD118" s="372"/>
      <c r="AE118" s="5"/>
      <c r="AG118">
        <f t="shared" si="2"/>
        <v>0</v>
      </c>
      <c r="AH118">
        <f t="shared" si="3"/>
        <v>0</v>
      </c>
      <c r="AI118">
        <f t="shared" si="4"/>
        <v>0</v>
      </c>
    </row>
    <row r="119" spans="1:35" ht="15" x14ac:dyDescent="0.25">
      <c r="A119" s="6"/>
      <c r="B119" s="101" t="s">
        <v>178</v>
      </c>
      <c r="C119" s="356" t="s">
        <v>374</v>
      </c>
      <c r="D119" s="357"/>
      <c r="E119" s="357"/>
      <c r="F119" s="357"/>
      <c r="G119" s="357"/>
      <c r="H119" s="357"/>
      <c r="I119" s="357"/>
      <c r="J119" s="357"/>
      <c r="K119" s="357"/>
      <c r="L119" s="357"/>
      <c r="M119" s="357"/>
      <c r="N119" s="357"/>
      <c r="O119" s="357"/>
      <c r="P119" s="357"/>
      <c r="Q119" s="357"/>
      <c r="R119" s="358"/>
      <c r="S119" s="370">
        <v>5</v>
      </c>
      <c r="T119" s="371"/>
      <c r="U119" s="372"/>
      <c r="V119" s="370">
        <v>153</v>
      </c>
      <c r="W119" s="371"/>
      <c r="X119" s="372"/>
      <c r="Y119" s="370">
        <v>4</v>
      </c>
      <c r="Z119" s="371"/>
      <c r="AA119" s="372"/>
      <c r="AB119" s="370">
        <v>2</v>
      </c>
      <c r="AC119" s="371"/>
      <c r="AD119" s="372"/>
      <c r="AE119" s="5"/>
      <c r="AG119">
        <f t="shared" si="2"/>
        <v>0</v>
      </c>
      <c r="AH119">
        <f t="shared" si="3"/>
        <v>0</v>
      </c>
      <c r="AI119">
        <f t="shared" si="4"/>
        <v>0</v>
      </c>
    </row>
    <row r="120" spans="1:35" ht="15" x14ac:dyDescent="0.25">
      <c r="A120" s="6"/>
      <c r="B120" s="101" t="s">
        <v>179</v>
      </c>
      <c r="C120" s="356" t="s">
        <v>375</v>
      </c>
      <c r="D120" s="357"/>
      <c r="E120" s="357"/>
      <c r="F120" s="357"/>
      <c r="G120" s="357"/>
      <c r="H120" s="357"/>
      <c r="I120" s="357"/>
      <c r="J120" s="357"/>
      <c r="K120" s="357"/>
      <c r="L120" s="357"/>
      <c r="M120" s="357"/>
      <c r="N120" s="357"/>
      <c r="O120" s="357"/>
      <c r="P120" s="357"/>
      <c r="Q120" s="357"/>
      <c r="R120" s="358"/>
      <c r="S120" s="370">
        <v>5</v>
      </c>
      <c r="T120" s="371"/>
      <c r="U120" s="372"/>
      <c r="V120" s="370">
        <v>142</v>
      </c>
      <c r="W120" s="371"/>
      <c r="X120" s="372"/>
      <c r="Y120" s="370">
        <v>4</v>
      </c>
      <c r="Z120" s="371"/>
      <c r="AA120" s="372"/>
      <c r="AB120" s="370">
        <v>2</v>
      </c>
      <c r="AC120" s="371"/>
      <c r="AD120" s="372"/>
      <c r="AE120" s="5"/>
      <c r="AG120">
        <f t="shared" si="2"/>
        <v>0</v>
      </c>
      <c r="AH120">
        <f t="shared" si="3"/>
        <v>0</v>
      </c>
      <c r="AI120">
        <f t="shared" si="4"/>
        <v>0</v>
      </c>
    </row>
    <row r="121" spans="1:35" ht="15" x14ac:dyDescent="0.25">
      <c r="A121" s="6"/>
      <c r="B121" s="101" t="s">
        <v>180</v>
      </c>
      <c r="C121" s="356" t="s">
        <v>376</v>
      </c>
      <c r="D121" s="357"/>
      <c r="E121" s="357"/>
      <c r="F121" s="357"/>
      <c r="G121" s="357"/>
      <c r="H121" s="357"/>
      <c r="I121" s="357"/>
      <c r="J121" s="357"/>
      <c r="K121" s="357"/>
      <c r="L121" s="357"/>
      <c r="M121" s="357"/>
      <c r="N121" s="357"/>
      <c r="O121" s="357"/>
      <c r="P121" s="357"/>
      <c r="Q121" s="357"/>
      <c r="R121" s="358"/>
      <c r="S121" s="370">
        <v>4</v>
      </c>
      <c r="T121" s="371"/>
      <c r="U121" s="372"/>
      <c r="V121" s="370">
        <v>119</v>
      </c>
      <c r="W121" s="371"/>
      <c r="X121" s="372"/>
      <c r="Y121" s="370">
        <v>4</v>
      </c>
      <c r="Z121" s="371"/>
      <c r="AA121" s="372"/>
      <c r="AB121" s="370">
        <v>2</v>
      </c>
      <c r="AC121" s="371"/>
      <c r="AD121" s="372"/>
      <c r="AE121" s="5"/>
      <c r="AG121">
        <f t="shared" si="2"/>
        <v>0</v>
      </c>
      <c r="AH121">
        <f t="shared" si="3"/>
        <v>0</v>
      </c>
      <c r="AI121">
        <f t="shared" si="4"/>
        <v>0</v>
      </c>
    </row>
    <row r="122" spans="1:35" ht="15" x14ac:dyDescent="0.25">
      <c r="A122" s="6"/>
      <c r="B122" s="101" t="s">
        <v>181</v>
      </c>
      <c r="C122" s="356" t="s">
        <v>377</v>
      </c>
      <c r="D122" s="357"/>
      <c r="E122" s="357"/>
      <c r="F122" s="357"/>
      <c r="G122" s="357"/>
      <c r="H122" s="357"/>
      <c r="I122" s="357"/>
      <c r="J122" s="357"/>
      <c r="K122" s="357"/>
      <c r="L122" s="357"/>
      <c r="M122" s="357"/>
      <c r="N122" s="357"/>
      <c r="O122" s="357"/>
      <c r="P122" s="357"/>
      <c r="Q122" s="357"/>
      <c r="R122" s="358"/>
      <c r="S122" s="370">
        <v>4</v>
      </c>
      <c r="T122" s="371"/>
      <c r="U122" s="372"/>
      <c r="V122" s="370">
        <v>47</v>
      </c>
      <c r="W122" s="371"/>
      <c r="X122" s="372"/>
      <c r="Y122" s="370">
        <v>4</v>
      </c>
      <c r="Z122" s="371"/>
      <c r="AA122" s="372"/>
      <c r="AB122" s="370">
        <v>2</v>
      </c>
      <c r="AC122" s="371"/>
      <c r="AD122" s="372"/>
      <c r="AE122" s="5"/>
      <c r="AG122">
        <f t="shared" si="2"/>
        <v>0</v>
      </c>
      <c r="AH122">
        <f t="shared" si="3"/>
        <v>0</v>
      </c>
      <c r="AI122">
        <f t="shared" si="4"/>
        <v>0</v>
      </c>
    </row>
    <row r="123" spans="1:35" ht="15" x14ac:dyDescent="0.25">
      <c r="A123" s="6"/>
      <c r="B123" s="101" t="s">
        <v>182</v>
      </c>
      <c r="C123" s="356" t="s">
        <v>378</v>
      </c>
      <c r="D123" s="357"/>
      <c r="E123" s="357"/>
      <c r="F123" s="357"/>
      <c r="G123" s="357"/>
      <c r="H123" s="357"/>
      <c r="I123" s="357"/>
      <c r="J123" s="357"/>
      <c r="K123" s="357"/>
      <c r="L123" s="357"/>
      <c r="M123" s="357"/>
      <c r="N123" s="357"/>
      <c r="O123" s="357"/>
      <c r="P123" s="357"/>
      <c r="Q123" s="357"/>
      <c r="R123" s="358"/>
      <c r="S123" s="370">
        <v>5</v>
      </c>
      <c r="T123" s="371"/>
      <c r="U123" s="372"/>
      <c r="V123" s="370">
        <v>27</v>
      </c>
      <c r="W123" s="371"/>
      <c r="X123" s="372"/>
      <c r="Y123" s="370">
        <v>4</v>
      </c>
      <c r="Z123" s="371"/>
      <c r="AA123" s="372"/>
      <c r="AB123" s="370">
        <v>2</v>
      </c>
      <c r="AC123" s="371"/>
      <c r="AD123" s="372"/>
      <c r="AE123" s="5"/>
      <c r="AG123">
        <f t="shared" si="2"/>
        <v>0</v>
      </c>
      <c r="AH123">
        <f t="shared" si="3"/>
        <v>0</v>
      </c>
      <c r="AI123">
        <f t="shared" si="4"/>
        <v>0</v>
      </c>
    </row>
    <row r="124" spans="1:35" ht="15" x14ac:dyDescent="0.25">
      <c r="A124" s="227"/>
      <c r="B124" s="234" t="s">
        <v>183</v>
      </c>
      <c r="C124" s="356" t="s">
        <v>379</v>
      </c>
      <c r="D124" s="357"/>
      <c r="E124" s="357"/>
      <c r="F124" s="357"/>
      <c r="G124" s="357"/>
      <c r="H124" s="357"/>
      <c r="I124" s="357"/>
      <c r="J124" s="357"/>
      <c r="K124" s="357"/>
      <c r="L124" s="357"/>
      <c r="M124" s="357"/>
      <c r="N124" s="357"/>
      <c r="O124" s="357"/>
      <c r="P124" s="357"/>
      <c r="Q124" s="357"/>
      <c r="R124" s="358"/>
      <c r="S124" s="373">
        <v>19</v>
      </c>
      <c r="T124" s="374"/>
      <c r="U124" s="375"/>
      <c r="V124" s="370">
        <v>18</v>
      </c>
      <c r="W124" s="371"/>
      <c r="X124" s="372"/>
      <c r="Y124" s="373">
        <v>4</v>
      </c>
      <c r="Z124" s="374"/>
      <c r="AA124" s="375"/>
      <c r="AB124" s="373">
        <v>2</v>
      </c>
      <c r="AC124" s="374"/>
      <c r="AD124" s="375"/>
      <c r="AE124" s="224"/>
      <c r="AG124">
        <f t="shared" si="2"/>
        <v>0</v>
      </c>
      <c r="AH124">
        <f t="shared" si="3"/>
        <v>0</v>
      </c>
      <c r="AI124">
        <f t="shared" si="4"/>
        <v>0</v>
      </c>
    </row>
    <row r="125" spans="1:35" ht="15" x14ac:dyDescent="0.25">
      <c r="A125" s="227"/>
      <c r="B125" s="234" t="s">
        <v>184</v>
      </c>
      <c r="C125" s="356" t="s">
        <v>380</v>
      </c>
      <c r="D125" s="357"/>
      <c r="E125" s="357"/>
      <c r="F125" s="357"/>
      <c r="G125" s="357"/>
      <c r="H125" s="357"/>
      <c r="I125" s="357"/>
      <c r="J125" s="357"/>
      <c r="K125" s="357"/>
      <c r="L125" s="357"/>
      <c r="M125" s="357"/>
      <c r="N125" s="357"/>
      <c r="O125" s="357"/>
      <c r="P125" s="357"/>
      <c r="Q125" s="357"/>
      <c r="R125" s="358"/>
      <c r="S125" s="373">
        <v>21</v>
      </c>
      <c r="T125" s="374"/>
      <c r="U125" s="375"/>
      <c r="V125" s="370">
        <v>13</v>
      </c>
      <c r="W125" s="371"/>
      <c r="X125" s="372"/>
      <c r="Y125" s="373">
        <v>4</v>
      </c>
      <c r="Z125" s="374"/>
      <c r="AA125" s="375"/>
      <c r="AB125" s="373">
        <v>2</v>
      </c>
      <c r="AC125" s="374"/>
      <c r="AD125" s="375"/>
      <c r="AE125" s="224"/>
      <c r="AG125">
        <f t="shared" si="2"/>
        <v>0</v>
      </c>
      <c r="AH125">
        <f>IF($AH$105=560,0,IF(V125&gt;=V126,0,1))</f>
        <v>0</v>
      </c>
      <c r="AI125">
        <f t="shared" si="4"/>
        <v>0</v>
      </c>
    </row>
    <row r="126" spans="1:35" ht="15" x14ac:dyDescent="0.25">
      <c r="A126" s="227"/>
      <c r="B126" s="239" t="s">
        <v>185</v>
      </c>
      <c r="C126" s="356" t="s">
        <v>381</v>
      </c>
      <c r="D126" s="357"/>
      <c r="E126" s="357"/>
      <c r="F126" s="357"/>
      <c r="G126" s="357"/>
      <c r="H126" s="357"/>
      <c r="I126" s="357"/>
      <c r="J126" s="357"/>
      <c r="K126" s="357"/>
      <c r="L126" s="357"/>
      <c r="M126" s="357"/>
      <c r="N126" s="357"/>
      <c r="O126" s="357"/>
      <c r="P126" s="357"/>
      <c r="Q126" s="357"/>
      <c r="R126" s="358"/>
      <c r="S126" s="373">
        <v>5</v>
      </c>
      <c r="T126" s="374"/>
      <c r="U126" s="375"/>
      <c r="V126" s="370">
        <v>12</v>
      </c>
      <c r="W126" s="371"/>
      <c r="X126" s="372"/>
      <c r="Y126" s="388">
        <v>4</v>
      </c>
      <c r="Z126" s="388"/>
      <c r="AA126" s="388"/>
      <c r="AB126" s="388">
        <v>2</v>
      </c>
      <c r="AC126" s="388"/>
      <c r="AD126" s="388"/>
      <c r="AE126" s="224"/>
      <c r="AG126">
        <f t="shared" si="2"/>
        <v>0</v>
      </c>
      <c r="AH126" s="281">
        <f>SUM(AH107:AH125)</f>
        <v>0</v>
      </c>
      <c r="AI126">
        <f t="shared" si="4"/>
        <v>0</v>
      </c>
    </row>
    <row r="127" spans="1:35" ht="14.25" customHeight="1" x14ac:dyDescent="0.25">
      <c r="A127" s="217"/>
      <c r="B127" s="235"/>
      <c r="C127" s="235"/>
      <c r="D127" s="235"/>
      <c r="E127" s="235"/>
      <c r="F127" s="235"/>
      <c r="G127" s="235"/>
      <c r="H127" s="235"/>
      <c r="I127" s="235"/>
      <c r="J127" s="235"/>
      <c r="K127" s="235"/>
      <c r="L127" s="235"/>
      <c r="M127" s="235"/>
      <c r="N127" s="235"/>
      <c r="O127" s="235"/>
      <c r="P127" s="235"/>
      <c r="Q127" s="235"/>
      <c r="R127" s="235"/>
      <c r="S127" s="235"/>
      <c r="T127" s="235"/>
      <c r="U127" s="236" t="s">
        <v>162</v>
      </c>
      <c r="V127" s="352">
        <f>IF(AND(SUM(V107:X126)=0,COUNTIF(V107:X126,"NS")&gt;0),"NS",SUM(V107:X126))</f>
        <v>13678</v>
      </c>
      <c r="W127" s="352"/>
      <c r="X127" s="352"/>
      <c r="Y127" s="355"/>
      <c r="Z127" s="355"/>
      <c r="AA127" s="355"/>
      <c r="AB127" s="355"/>
      <c r="AC127" s="355"/>
      <c r="AD127" s="355"/>
      <c r="AE127" s="224"/>
      <c r="AG127" s="281">
        <f>SUM(AG107:AG126)</f>
        <v>0</v>
      </c>
      <c r="AI127" s="281">
        <f>SUM(AI107:AI126)</f>
        <v>0</v>
      </c>
    </row>
    <row r="128" spans="1:35" ht="14.25" customHeight="1" x14ac:dyDescent="0.25">
      <c r="A128" s="217"/>
      <c r="B128" s="448" t="str">
        <f>IF(AH126=0,"","ERROR: Favor de registrar los trámites de mayor a menor de acuerdo a la cantidad que fueron atendidos")</f>
        <v/>
      </c>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224"/>
    </row>
    <row r="129" spans="1:31" ht="24" customHeight="1" x14ac:dyDescent="0.25">
      <c r="A129" s="217"/>
      <c r="B129" s="447" t="str">
        <f>IF(AG127=0,"","Si en la pregunta 1 seleccionó el código 2 o 9, deberá anotar el código 2 o 9, según corresponda en la columna ¿Incluido en el catálogo de trámites?")</f>
        <v/>
      </c>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224"/>
    </row>
    <row r="130" spans="1:31" ht="14.25" customHeight="1" x14ac:dyDescent="0.25">
      <c r="A130" s="217"/>
      <c r="B130" s="447" t="str">
        <f>IF(AI127=0,"","Favor de completar el llenado de cada fila donde registre información")</f>
        <v/>
      </c>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224"/>
    </row>
    <row r="131" spans="1:31" ht="15" customHeight="1" x14ac:dyDescent="0.25">
      <c r="A131" s="217"/>
      <c r="B131" s="359" t="s">
        <v>292</v>
      </c>
      <c r="C131" s="360"/>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1"/>
      <c r="AE131" s="224"/>
    </row>
    <row r="132" spans="1:31" ht="15" customHeight="1" x14ac:dyDescent="0.25">
      <c r="A132" s="217"/>
      <c r="B132" s="240" t="s">
        <v>112</v>
      </c>
      <c r="C132" s="414" t="s">
        <v>186</v>
      </c>
      <c r="D132" s="415"/>
      <c r="E132" s="415"/>
      <c r="F132" s="415"/>
      <c r="G132" s="415"/>
      <c r="H132" s="415"/>
      <c r="I132" s="415"/>
      <c r="J132" s="416"/>
      <c r="K132" s="241" t="s">
        <v>176</v>
      </c>
      <c r="L132" s="414" t="s">
        <v>187</v>
      </c>
      <c r="M132" s="415"/>
      <c r="N132" s="415"/>
      <c r="O132" s="415"/>
      <c r="P132" s="415"/>
      <c r="Q132" s="415"/>
      <c r="R132" s="415"/>
      <c r="S132" s="416"/>
      <c r="T132" s="240" t="s">
        <v>188</v>
      </c>
      <c r="U132" s="417" t="s">
        <v>189</v>
      </c>
      <c r="V132" s="418"/>
      <c r="W132" s="418"/>
      <c r="X132" s="418"/>
      <c r="Y132" s="418"/>
      <c r="Z132" s="418"/>
      <c r="AA132" s="418"/>
      <c r="AB132" s="418"/>
      <c r="AC132" s="418"/>
      <c r="AD132" s="419"/>
      <c r="AE132" s="224"/>
    </row>
    <row r="133" spans="1:31" ht="12.95" customHeight="1" x14ac:dyDescent="0.25">
      <c r="A133" s="217"/>
      <c r="B133" s="240" t="s">
        <v>114</v>
      </c>
      <c r="C133" s="414" t="s">
        <v>190</v>
      </c>
      <c r="D133" s="415"/>
      <c r="E133" s="415"/>
      <c r="F133" s="415"/>
      <c r="G133" s="415"/>
      <c r="H133" s="415"/>
      <c r="I133" s="415"/>
      <c r="J133" s="416"/>
      <c r="K133" s="274" t="s">
        <v>177</v>
      </c>
      <c r="L133" s="417" t="s">
        <v>155</v>
      </c>
      <c r="M133" s="418"/>
      <c r="N133" s="418"/>
      <c r="O133" s="418"/>
      <c r="P133" s="418"/>
      <c r="Q133" s="418"/>
      <c r="R133" s="418"/>
      <c r="S133" s="419"/>
      <c r="T133" s="240" t="s">
        <v>191</v>
      </c>
      <c r="U133" s="421" t="s">
        <v>192</v>
      </c>
      <c r="V133" s="422"/>
      <c r="W133" s="422"/>
      <c r="X133" s="422"/>
      <c r="Y133" s="422"/>
      <c r="Z133" s="422"/>
      <c r="AA133" s="422"/>
      <c r="AB133" s="422"/>
      <c r="AC133" s="422"/>
      <c r="AD133" s="423"/>
      <c r="AE133" s="224"/>
    </row>
    <row r="134" spans="1:31" ht="12.95" customHeight="1" x14ac:dyDescent="0.25">
      <c r="A134" s="217"/>
      <c r="B134" s="240" t="s">
        <v>116</v>
      </c>
      <c r="C134" s="414" t="s">
        <v>193</v>
      </c>
      <c r="D134" s="415"/>
      <c r="E134" s="415"/>
      <c r="F134" s="415"/>
      <c r="G134" s="415"/>
      <c r="H134" s="415"/>
      <c r="I134" s="415"/>
      <c r="J134" s="416"/>
      <c r="K134" s="274" t="s">
        <v>178</v>
      </c>
      <c r="L134" s="438" t="s">
        <v>154</v>
      </c>
      <c r="M134" s="439"/>
      <c r="N134" s="439"/>
      <c r="O134" s="439"/>
      <c r="P134" s="439"/>
      <c r="Q134" s="439"/>
      <c r="R134" s="439"/>
      <c r="S134" s="440"/>
      <c r="T134" s="240" t="s">
        <v>194</v>
      </c>
      <c r="U134" s="427" t="s">
        <v>195</v>
      </c>
      <c r="V134" s="427"/>
      <c r="W134" s="427"/>
      <c r="X134" s="427"/>
      <c r="Y134" s="427"/>
      <c r="Z134" s="427"/>
      <c r="AA134" s="427"/>
      <c r="AB134" s="427"/>
      <c r="AC134" s="427"/>
      <c r="AD134" s="427"/>
      <c r="AE134" s="224"/>
    </row>
    <row r="135" spans="1:31" ht="12.95" customHeight="1" x14ac:dyDescent="0.25">
      <c r="A135" s="8"/>
      <c r="B135" s="210" t="s">
        <v>118</v>
      </c>
      <c r="C135" s="428" t="s">
        <v>196</v>
      </c>
      <c r="D135" s="429"/>
      <c r="E135" s="429"/>
      <c r="F135" s="429"/>
      <c r="G135" s="429"/>
      <c r="H135" s="429"/>
      <c r="I135" s="429"/>
      <c r="J135" s="430"/>
      <c r="K135" s="212" t="s">
        <v>179</v>
      </c>
      <c r="L135" s="385" t="s">
        <v>197</v>
      </c>
      <c r="M135" s="386"/>
      <c r="N135" s="386"/>
      <c r="O135" s="386"/>
      <c r="P135" s="386"/>
      <c r="Q135" s="386"/>
      <c r="R135" s="386"/>
      <c r="S135" s="387"/>
      <c r="T135" s="210" t="s">
        <v>198</v>
      </c>
      <c r="U135" s="434" t="s">
        <v>199</v>
      </c>
      <c r="V135" s="434"/>
      <c r="W135" s="434"/>
      <c r="X135" s="434"/>
      <c r="Y135" s="434"/>
      <c r="Z135" s="434"/>
      <c r="AA135" s="434"/>
      <c r="AB135" s="434"/>
      <c r="AC135" s="434"/>
      <c r="AD135" s="434"/>
      <c r="AE135" s="5"/>
    </row>
    <row r="136" spans="1:31" ht="12.95" customHeight="1" x14ac:dyDescent="0.25">
      <c r="A136" s="8"/>
      <c r="B136" s="210" t="s">
        <v>120</v>
      </c>
      <c r="C136" s="428" t="s">
        <v>200</v>
      </c>
      <c r="D136" s="429"/>
      <c r="E136" s="429"/>
      <c r="F136" s="429"/>
      <c r="G136" s="429"/>
      <c r="H136" s="429"/>
      <c r="I136" s="429"/>
      <c r="J136" s="430"/>
      <c r="K136" s="212" t="s">
        <v>180</v>
      </c>
      <c r="L136" s="385" t="s">
        <v>201</v>
      </c>
      <c r="M136" s="386"/>
      <c r="N136" s="386"/>
      <c r="O136" s="386"/>
      <c r="P136" s="386"/>
      <c r="Q136" s="386"/>
      <c r="R136" s="386"/>
      <c r="S136" s="387"/>
      <c r="T136" s="212" t="s">
        <v>202</v>
      </c>
      <c r="U136" s="434" t="s">
        <v>203</v>
      </c>
      <c r="V136" s="434"/>
      <c r="W136" s="434"/>
      <c r="X136" s="434"/>
      <c r="Y136" s="434"/>
      <c r="Z136" s="434"/>
      <c r="AA136" s="434"/>
      <c r="AB136" s="434"/>
      <c r="AC136" s="434"/>
      <c r="AD136" s="434"/>
      <c r="AE136" s="5"/>
    </row>
    <row r="137" spans="1:31" ht="12.95" customHeight="1" x14ac:dyDescent="0.25">
      <c r="A137" s="8"/>
      <c r="B137" s="210" t="s">
        <v>122</v>
      </c>
      <c r="C137" s="431" t="s">
        <v>204</v>
      </c>
      <c r="D137" s="432"/>
      <c r="E137" s="432"/>
      <c r="F137" s="432"/>
      <c r="G137" s="432"/>
      <c r="H137" s="432"/>
      <c r="I137" s="432"/>
      <c r="J137" s="433"/>
      <c r="K137" s="212" t="s">
        <v>181</v>
      </c>
      <c r="L137" s="385" t="s">
        <v>205</v>
      </c>
      <c r="M137" s="386"/>
      <c r="N137" s="386"/>
      <c r="O137" s="386"/>
      <c r="P137" s="386"/>
      <c r="Q137" s="386"/>
      <c r="R137" s="386"/>
      <c r="S137" s="387"/>
      <c r="T137" s="210" t="s">
        <v>206</v>
      </c>
      <c r="U137" s="434" t="s">
        <v>207</v>
      </c>
      <c r="V137" s="434"/>
      <c r="W137" s="434"/>
      <c r="X137" s="434"/>
      <c r="Y137" s="434"/>
      <c r="Z137" s="434"/>
      <c r="AA137" s="434"/>
      <c r="AB137" s="434"/>
      <c r="AC137" s="434"/>
      <c r="AD137" s="434"/>
      <c r="AE137" s="5"/>
    </row>
    <row r="138" spans="1:31" ht="21.75" customHeight="1" x14ac:dyDescent="0.25">
      <c r="A138" s="8"/>
      <c r="B138" s="212" t="s">
        <v>124</v>
      </c>
      <c r="C138" s="431" t="s">
        <v>208</v>
      </c>
      <c r="D138" s="432"/>
      <c r="E138" s="432"/>
      <c r="F138" s="432"/>
      <c r="G138" s="432"/>
      <c r="H138" s="432"/>
      <c r="I138" s="432"/>
      <c r="J138" s="433"/>
      <c r="K138" s="212" t="s">
        <v>182</v>
      </c>
      <c r="L138" s="367" t="s">
        <v>209</v>
      </c>
      <c r="M138" s="368"/>
      <c r="N138" s="368"/>
      <c r="O138" s="368"/>
      <c r="P138" s="368"/>
      <c r="Q138" s="368"/>
      <c r="R138" s="368"/>
      <c r="S138" s="369"/>
      <c r="T138" s="175" t="s">
        <v>210</v>
      </c>
      <c r="U138" s="420" t="s">
        <v>211</v>
      </c>
      <c r="V138" s="420"/>
      <c r="W138" s="420"/>
      <c r="X138" s="420"/>
      <c r="Y138" s="420"/>
      <c r="Z138" s="420"/>
      <c r="AA138" s="420"/>
      <c r="AB138" s="420"/>
      <c r="AC138" s="420"/>
      <c r="AD138" s="420"/>
      <c r="AE138" s="5"/>
    </row>
    <row r="139" spans="1:31" ht="12.95" customHeight="1" x14ac:dyDescent="0.25">
      <c r="A139" s="8"/>
      <c r="B139" s="210" t="s">
        <v>125</v>
      </c>
      <c r="C139" s="435" t="s">
        <v>212</v>
      </c>
      <c r="D139" s="436"/>
      <c r="E139" s="436"/>
      <c r="F139" s="436"/>
      <c r="G139" s="436"/>
      <c r="H139" s="436"/>
      <c r="I139" s="436"/>
      <c r="J139" s="437"/>
      <c r="K139" s="212" t="s">
        <v>183</v>
      </c>
      <c r="L139" s="385" t="s">
        <v>159</v>
      </c>
      <c r="M139" s="386"/>
      <c r="N139" s="386"/>
      <c r="O139" s="386"/>
      <c r="P139" s="386"/>
      <c r="Q139" s="386"/>
      <c r="R139" s="386"/>
      <c r="S139" s="387"/>
      <c r="T139" s="212" t="s">
        <v>213</v>
      </c>
      <c r="U139" s="434" t="s">
        <v>214</v>
      </c>
      <c r="V139" s="434"/>
      <c r="W139" s="434"/>
      <c r="X139" s="434"/>
      <c r="Y139" s="434"/>
      <c r="Z139" s="434"/>
      <c r="AA139" s="434"/>
      <c r="AB139" s="434"/>
      <c r="AC139" s="434"/>
      <c r="AD139" s="434"/>
      <c r="AE139" s="5"/>
    </row>
    <row r="140" spans="1:31" ht="12.95" customHeight="1" x14ac:dyDescent="0.25">
      <c r="A140" s="8"/>
      <c r="B140" s="210" t="s">
        <v>127</v>
      </c>
      <c r="C140" s="435" t="s">
        <v>215</v>
      </c>
      <c r="D140" s="436"/>
      <c r="E140" s="436"/>
      <c r="F140" s="436"/>
      <c r="G140" s="436"/>
      <c r="H140" s="436"/>
      <c r="I140" s="436"/>
      <c r="J140" s="437"/>
      <c r="K140" s="212" t="s">
        <v>184</v>
      </c>
      <c r="L140" s="385" t="s">
        <v>158</v>
      </c>
      <c r="M140" s="386"/>
      <c r="N140" s="386"/>
      <c r="O140" s="386"/>
      <c r="P140" s="386"/>
      <c r="Q140" s="386"/>
      <c r="R140" s="386"/>
      <c r="S140" s="387"/>
      <c r="T140" s="210" t="s">
        <v>216</v>
      </c>
      <c r="U140" s="434" t="s">
        <v>217</v>
      </c>
      <c r="V140" s="434"/>
      <c r="W140" s="434"/>
      <c r="X140" s="434"/>
      <c r="Y140" s="434"/>
      <c r="Z140" s="434"/>
      <c r="AA140" s="434"/>
      <c r="AB140" s="434"/>
      <c r="AC140" s="434"/>
      <c r="AD140" s="434"/>
      <c r="AE140" s="5"/>
    </row>
    <row r="141" spans="1:31" ht="12.95" customHeight="1" x14ac:dyDescent="0.25">
      <c r="A141" s="8"/>
      <c r="B141" s="210" t="s">
        <v>175</v>
      </c>
      <c r="C141" s="435" t="s">
        <v>218</v>
      </c>
      <c r="D141" s="436"/>
      <c r="E141" s="436"/>
      <c r="F141" s="436"/>
      <c r="G141" s="436"/>
      <c r="H141" s="436"/>
      <c r="I141" s="436"/>
      <c r="J141" s="437"/>
      <c r="K141" s="212" t="s">
        <v>185</v>
      </c>
      <c r="L141" s="385" t="s">
        <v>219</v>
      </c>
      <c r="M141" s="386"/>
      <c r="N141" s="386"/>
      <c r="O141" s="386"/>
      <c r="P141" s="386"/>
      <c r="Q141" s="386"/>
      <c r="R141" s="386"/>
      <c r="S141" s="387"/>
      <c r="T141" s="210" t="s">
        <v>220</v>
      </c>
      <c r="U141" s="434" t="s">
        <v>221</v>
      </c>
      <c r="V141" s="434"/>
      <c r="W141" s="434"/>
      <c r="X141" s="434"/>
      <c r="Y141" s="434"/>
      <c r="Z141" s="434"/>
      <c r="AA141" s="434"/>
      <c r="AB141" s="434"/>
      <c r="AC141" s="434"/>
      <c r="AD141" s="434"/>
      <c r="AE141" s="5"/>
    </row>
    <row r="142" spans="1:31" ht="15" x14ac:dyDescent="0.25">
      <c r="A142" s="8"/>
      <c r="B142" s="99"/>
      <c r="C142" s="99"/>
      <c r="D142" s="99"/>
      <c r="E142" s="99"/>
      <c r="F142" s="99"/>
      <c r="G142" s="99"/>
      <c r="H142" s="99"/>
      <c r="I142" s="99"/>
      <c r="J142" s="99"/>
      <c r="K142" s="99"/>
      <c r="L142" s="114"/>
      <c r="M142" s="114"/>
      <c r="N142" s="103"/>
      <c r="O142" s="103"/>
      <c r="P142" s="103"/>
      <c r="Q142" s="114"/>
      <c r="R142" s="114"/>
      <c r="S142" s="114"/>
      <c r="T142" s="114"/>
      <c r="U142" s="114"/>
      <c r="V142" s="104"/>
      <c r="W142" s="104"/>
      <c r="X142" s="99"/>
      <c r="Y142" s="99"/>
      <c r="Z142" s="99"/>
      <c r="AA142" s="99"/>
      <c r="AB142" s="99"/>
      <c r="AC142" s="99"/>
      <c r="AD142" s="70"/>
      <c r="AE142" s="88"/>
    </row>
    <row r="143" spans="1:31" ht="15" customHeight="1" x14ac:dyDescent="0.25">
      <c r="A143" s="116"/>
      <c r="B143" s="29"/>
      <c r="C143" s="29"/>
      <c r="D143" s="29"/>
      <c r="E143" s="29"/>
      <c r="F143" s="29"/>
      <c r="G143" s="29"/>
      <c r="H143" s="379" t="s">
        <v>163</v>
      </c>
      <c r="I143" s="380"/>
      <c r="J143" s="380"/>
      <c r="K143" s="380"/>
      <c r="L143" s="380"/>
      <c r="M143" s="380"/>
      <c r="N143" s="380"/>
      <c r="O143" s="380"/>
      <c r="P143" s="380"/>
      <c r="Q143" s="380"/>
      <c r="R143" s="380"/>
      <c r="S143" s="380"/>
      <c r="T143" s="380"/>
      <c r="U143" s="380"/>
      <c r="V143" s="381"/>
      <c r="W143" s="120"/>
      <c r="X143" s="120"/>
      <c r="Y143" s="120"/>
      <c r="Z143" s="120"/>
      <c r="AA143" s="120"/>
      <c r="AB143" s="120"/>
      <c r="AC143" s="120"/>
      <c r="AD143" s="120"/>
      <c r="AE143" s="29"/>
    </row>
    <row r="144" spans="1:31" ht="15" x14ac:dyDescent="0.25">
      <c r="A144" s="116"/>
      <c r="B144" s="29"/>
      <c r="C144" s="29"/>
      <c r="D144" s="29"/>
      <c r="E144" s="29"/>
      <c r="F144" s="29"/>
      <c r="G144" s="29"/>
      <c r="H144" s="382"/>
      <c r="I144" s="383"/>
      <c r="J144" s="383"/>
      <c r="K144" s="383"/>
      <c r="L144" s="383"/>
      <c r="M144" s="383"/>
      <c r="N144" s="383"/>
      <c r="O144" s="383"/>
      <c r="P144" s="383"/>
      <c r="Q144" s="383"/>
      <c r="R144" s="383"/>
      <c r="S144" s="383"/>
      <c r="T144" s="383"/>
      <c r="U144" s="383"/>
      <c r="V144" s="384"/>
      <c r="W144" s="120"/>
      <c r="X144" s="120"/>
      <c r="Y144" s="120"/>
      <c r="Z144" s="120"/>
      <c r="AA144" s="120"/>
      <c r="AB144" s="120"/>
      <c r="AC144" s="120"/>
      <c r="AD144" s="120"/>
      <c r="AE144" s="29"/>
    </row>
    <row r="145" spans="1:35" ht="15" x14ac:dyDescent="0.25">
      <c r="A145" s="116"/>
      <c r="B145" s="29"/>
      <c r="C145" s="29"/>
      <c r="D145" s="29"/>
      <c r="E145" s="29"/>
      <c r="F145" s="29"/>
      <c r="G145" s="29"/>
      <c r="H145" s="211" t="s">
        <v>112</v>
      </c>
      <c r="I145" s="409" t="s">
        <v>164</v>
      </c>
      <c r="J145" s="410"/>
      <c r="K145" s="410"/>
      <c r="L145" s="410"/>
      <c r="M145" s="411"/>
      <c r="N145" s="211" t="s">
        <v>118</v>
      </c>
      <c r="O145" s="412" t="s">
        <v>165</v>
      </c>
      <c r="P145" s="412"/>
      <c r="Q145" s="412"/>
      <c r="R145" s="412"/>
      <c r="S145" s="412"/>
      <c r="T145" s="412"/>
      <c r="U145" s="412"/>
      <c r="V145" s="412"/>
      <c r="W145" s="120"/>
      <c r="X145" s="120"/>
      <c r="Y145" s="120"/>
      <c r="Z145" s="120"/>
      <c r="AA145" s="120"/>
      <c r="AB145" s="120"/>
      <c r="AC145" s="120"/>
      <c r="AD145" s="120"/>
      <c r="AE145" s="29"/>
    </row>
    <row r="146" spans="1:35" ht="15" x14ac:dyDescent="0.25">
      <c r="A146" s="116"/>
      <c r="B146" s="29"/>
      <c r="C146" s="29"/>
      <c r="D146" s="29"/>
      <c r="E146" s="29"/>
      <c r="F146" s="29"/>
      <c r="G146" s="29"/>
      <c r="H146" s="211" t="s">
        <v>114</v>
      </c>
      <c r="I146" s="409" t="s">
        <v>166</v>
      </c>
      <c r="J146" s="410"/>
      <c r="K146" s="410"/>
      <c r="L146" s="410"/>
      <c r="M146" s="411"/>
      <c r="N146" s="171" t="s">
        <v>127</v>
      </c>
      <c r="O146" s="413" t="s">
        <v>167</v>
      </c>
      <c r="P146" s="413"/>
      <c r="Q146" s="413"/>
      <c r="R146" s="413"/>
      <c r="S146" s="413"/>
      <c r="T146" s="413"/>
      <c r="U146" s="413"/>
      <c r="V146" s="413"/>
      <c r="W146" s="120"/>
      <c r="X146" s="120"/>
      <c r="Y146" s="120"/>
      <c r="Z146" s="120"/>
      <c r="AA146" s="120"/>
      <c r="AB146" s="120"/>
      <c r="AC146" s="120"/>
      <c r="AD146" s="120"/>
      <c r="AE146" s="29"/>
    </row>
    <row r="147" spans="1:35" ht="15" x14ac:dyDescent="0.25">
      <c r="A147" s="116"/>
      <c r="B147" s="29"/>
      <c r="C147" s="29"/>
      <c r="D147" s="29"/>
      <c r="E147" s="29"/>
      <c r="F147" s="29"/>
      <c r="G147" s="29"/>
      <c r="H147" s="211" t="s">
        <v>116</v>
      </c>
      <c r="I147" s="409" t="s">
        <v>168</v>
      </c>
      <c r="J147" s="410"/>
      <c r="K147" s="410"/>
      <c r="L147" s="410"/>
      <c r="M147" s="411"/>
      <c r="N147" s="172"/>
      <c r="O147" s="172"/>
      <c r="P147" s="172"/>
      <c r="Q147" s="172"/>
      <c r="R147" s="172"/>
      <c r="S147" s="172"/>
      <c r="T147" s="172"/>
      <c r="U147" s="172"/>
      <c r="V147" s="173"/>
      <c r="W147" s="120"/>
      <c r="X147" s="120"/>
      <c r="Y147" s="120"/>
      <c r="Z147" s="120"/>
      <c r="AA147" s="120"/>
      <c r="AB147" s="120"/>
      <c r="AC147" s="120"/>
      <c r="AD147" s="120"/>
      <c r="AE147" s="29"/>
    </row>
    <row r="148" spans="1:35" ht="15" x14ac:dyDescent="0.25">
      <c r="A148" s="116"/>
      <c r="B148" s="121"/>
      <c r="C148" s="121"/>
      <c r="D148" s="121"/>
      <c r="E148" s="121"/>
      <c r="F148" s="121"/>
      <c r="G148" s="121"/>
      <c r="H148" s="121"/>
      <c r="I148" s="121"/>
      <c r="J148" s="121"/>
      <c r="K148" s="122"/>
      <c r="L148" s="120"/>
      <c r="M148" s="120"/>
      <c r="N148" s="120"/>
      <c r="O148" s="120"/>
      <c r="P148" s="120"/>
      <c r="Q148" s="120"/>
      <c r="R148" s="120"/>
      <c r="S148" s="120"/>
      <c r="T148" s="120"/>
      <c r="U148" s="120"/>
      <c r="V148" s="120"/>
      <c r="W148" s="120"/>
      <c r="X148" s="120"/>
      <c r="Y148" s="120"/>
      <c r="Z148" s="120"/>
      <c r="AA148" s="120"/>
      <c r="AB148" s="120"/>
      <c r="AC148" s="120"/>
      <c r="AD148" s="120"/>
      <c r="AE148" s="29"/>
    </row>
    <row r="149" spans="1:35" ht="15" x14ac:dyDescent="0.25">
      <c r="A149" s="217"/>
      <c r="B149" s="118"/>
      <c r="C149" s="118"/>
      <c r="D149" s="118"/>
      <c r="E149" s="118"/>
      <c r="F149" s="118"/>
      <c r="G149" s="118"/>
      <c r="H149" s="118"/>
      <c r="I149" s="118"/>
      <c r="J149" s="118"/>
      <c r="K149" s="218"/>
      <c r="L149" s="219"/>
      <c r="M149" s="219"/>
      <c r="N149" s="219"/>
      <c r="O149" s="219"/>
      <c r="P149" s="219"/>
      <c r="Q149" s="219"/>
      <c r="R149" s="219"/>
      <c r="S149" s="219"/>
      <c r="T149" s="219"/>
      <c r="U149" s="219"/>
      <c r="V149" s="219"/>
      <c r="W149" s="219"/>
      <c r="X149" s="219"/>
      <c r="Y149" s="219"/>
      <c r="Z149" s="219"/>
      <c r="AA149" s="219"/>
      <c r="AB149" s="219"/>
      <c r="AC149" s="219"/>
      <c r="AD149" s="219"/>
      <c r="AE149" s="220"/>
    </row>
    <row r="150" spans="1:35" ht="37.5" customHeight="1" x14ac:dyDescent="0.25">
      <c r="A150" s="221" t="s">
        <v>222</v>
      </c>
      <c r="B150" s="362" t="s">
        <v>287</v>
      </c>
      <c r="C150" s="362"/>
      <c r="D150" s="362"/>
      <c r="E150" s="362"/>
      <c r="F150" s="362"/>
      <c r="G150" s="362"/>
      <c r="H150" s="362"/>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220"/>
    </row>
    <row r="151" spans="1:35" ht="15" customHeight="1" x14ac:dyDescent="0.25">
      <c r="A151" s="221"/>
      <c r="B151" s="222"/>
      <c r="C151" s="366" t="s">
        <v>223</v>
      </c>
      <c r="D151" s="366"/>
      <c r="E151" s="366"/>
      <c r="F151" s="366"/>
      <c r="G151" s="366"/>
      <c r="H151" s="366"/>
      <c r="I151" s="366"/>
      <c r="J151" s="366"/>
      <c r="K151" s="366"/>
      <c r="L151" s="366"/>
      <c r="M151" s="366"/>
      <c r="N151" s="366"/>
      <c r="O151" s="366"/>
      <c r="P151" s="366"/>
      <c r="Q151" s="366"/>
      <c r="R151" s="366"/>
      <c r="S151" s="366"/>
      <c r="T151" s="366"/>
      <c r="U151" s="366"/>
      <c r="V151" s="366"/>
      <c r="W151" s="366"/>
      <c r="X151" s="366"/>
      <c r="Y151" s="366"/>
      <c r="Z151" s="366"/>
      <c r="AA151" s="366"/>
      <c r="AB151" s="366"/>
      <c r="AC151" s="366"/>
      <c r="AD151" s="366"/>
      <c r="AE151" s="220"/>
    </row>
    <row r="152" spans="1:35" ht="15" customHeight="1" thickBot="1" x14ac:dyDescent="0.3">
      <c r="A152" s="223"/>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0"/>
    </row>
    <row r="153" spans="1:35" ht="15.75" thickBot="1" x14ac:dyDescent="0.3">
      <c r="A153" s="223"/>
      <c r="B153" s="225"/>
      <c r="C153" s="226" t="s">
        <v>83</v>
      </c>
      <c r="D153" s="226"/>
      <c r="E153" s="118"/>
      <c r="F153" s="118"/>
      <c r="G153" s="118"/>
      <c r="H153" s="118"/>
      <c r="I153" s="118"/>
      <c r="J153" s="225" t="s">
        <v>343</v>
      </c>
      <c r="K153" s="224" t="s">
        <v>288</v>
      </c>
      <c r="L153" s="226"/>
      <c r="M153" s="118"/>
      <c r="N153" s="118"/>
      <c r="O153" s="118"/>
      <c r="P153" s="224"/>
      <c r="Q153" s="224"/>
      <c r="R153" s="225"/>
      <c r="S153" s="224" t="s">
        <v>289</v>
      </c>
      <c r="T153" s="118"/>
      <c r="U153" s="118"/>
      <c r="V153" s="224"/>
      <c r="W153" s="224"/>
      <c r="X153" s="224"/>
      <c r="Y153" s="224"/>
      <c r="Z153" s="224"/>
      <c r="AA153" s="224"/>
      <c r="AB153" s="224"/>
      <c r="AC153" s="224"/>
      <c r="AD153" s="224"/>
      <c r="AE153" s="220"/>
    </row>
    <row r="154" spans="1:35" ht="15" x14ac:dyDescent="0.25">
      <c r="A154" s="227"/>
      <c r="B154" s="349" t="str">
        <f>IF(COUNTIF(B153:R153,"X")&gt;1,"ERROR: Seleccionar sólo una opción","")</f>
        <v/>
      </c>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220"/>
    </row>
    <row r="155" spans="1:35" ht="15" x14ac:dyDescent="0.25">
      <c r="A155" s="227"/>
      <c r="B155" s="228"/>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0"/>
    </row>
    <row r="156" spans="1:35" ht="51" customHeight="1" x14ac:dyDescent="0.25">
      <c r="A156" s="229" t="s">
        <v>224</v>
      </c>
      <c r="B156" s="362" t="s">
        <v>290</v>
      </c>
      <c r="C156" s="362"/>
      <c r="D156" s="36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230"/>
    </row>
    <row r="157" spans="1:35" ht="24.75" customHeight="1" x14ac:dyDescent="0.25">
      <c r="A157" s="227"/>
      <c r="B157" s="231"/>
      <c r="C157" s="366" t="s">
        <v>225</v>
      </c>
      <c r="D157" s="366"/>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224"/>
    </row>
    <row r="158" spans="1:35" ht="15" x14ac:dyDescent="0.25">
      <c r="A158" s="217"/>
      <c r="B158" s="348" t="str">
        <f>IF(COUNTIF(J153:R153,"X")&gt;0,"De acuerdo con la respuesta anterior, esta pregunta no debe ser contestada","")</f>
        <v>De acuerdo con la respuesta anterior, esta pregunta no debe ser contestada</v>
      </c>
      <c r="C158" s="348"/>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224"/>
      <c r="AG158" t="s">
        <v>349</v>
      </c>
      <c r="AH158">
        <f>COUNTBLANK(E160:AB184)</f>
        <v>600</v>
      </c>
      <c r="AI158">
        <v>600</v>
      </c>
    </row>
    <row r="159" spans="1:35" ht="61.5" customHeight="1" x14ac:dyDescent="0.25">
      <c r="A159" s="227"/>
      <c r="B159" s="232"/>
      <c r="C159" s="232"/>
      <c r="D159" s="376" t="s">
        <v>174</v>
      </c>
      <c r="E159" s="377"/>
      <c r="F159" s="377"/>
      <c r="G159" s="377"/>
      <c r="H159" s="377"/>
      <c r="I159" s="377"/>
      <c r="J159" s="377"/>
      <c r="K159" s="377"/>
      <c r="L159" s="377"/>
      <c r="M159" s="377"/>
      <c r="N159" s="377"/>
      <c r="O159" s="377"/>
      <c r="P159" s="377"/>
      <c r="Q159" s="377"/>
      <c r="R159" s="377"/>
      <c r="S159" s="377"/>
      <c r="T159" s="378"/>
      <c r="U159" s="363" t="s">
        <v>291</v>
      </c>
      <c r="V159" s="364"/>
      <c r="W159" s="364"/>
      <c r="X159" s="365"/>
      <c r="Y159" s="363" t="s">
        <v>226</v>
      </c>
      <c r="Z159" s="364"/>
      <c r="AA159" s="364"/>
      <c r="AB159" s="365"/>
      <c r="AC159" s="233"/>
      <c r="AD159" s="233"/>
      <c r="AE159" s="224"/>
      <c r="AG159" t="s">
        <v>352</v>
      </c>
      <c r="AH159" t="s">
        <v>353</v>
      </c>
      <c r="AI159" t="s">
        <v>354</v>
      </c>
    </row>
    <row r="160" spans="1:35" ht="15" customHeight="1" x14ac:dyDescent="0.25">
      <c r="A160" s="227"/>
      <c r="B160" s="232"/>
      <c r="C160" s="232"/>
      <c r="D160" s="234" t="s">
        <v>112</v>
      </c>
      <c r="E160" s="334"/>
      <c r="F160" s="335"/>
      <c r="G160" s="335"/>
      <c r="H160" s="335"/>
      <c r="I160" s="335"/>
      <c r="J160" s="335"/>
      <c r="K160" s="335"/>
      <c r="L160" s="335"/>
      <c r="M160" s="335"/>
      <c r="N160" s="335"/>
      <c r="O160" s="335"/>
      <c r="P160" s="335"/>
      <c r="Q160" s="335"/>
      <c r="R160" s="335"/>
      <c r="S160" s="335"/>
      <c r="T160" s="336"/>
      <c r="U160" s="334"/>
      <c r="V160" s="335"/>
      <c r="W160" s="335"/>
      <c r="X160" s="336"/>
      <c r="Y160" s="334"/>
      <c r="Z160" s="335"/>
      <c r="AA160" s="335"/>
      <c r="AB160" s="336"/>
      <c r="AC160" s="284"/>
      <c r="AD160" s="284"/>
      <c r="AE160" s="224"/>
      <c r="AG160">
        <f>IF($AH$158=600,0,IF(Y160&gt;=Y161,0,1))</f>
        <v>0</v>
      </c>
      <c r="AH160">
        <f>IF($AH$158=600,0,IF(OR(AND(COUNTBLANK(E160:AB160)=24),AND(E160&lt;&gt;"",U160&lt;&gt;"",Y160&lt;&gt;"")),0,1))</f>
        <v>0</v>
      </c>
      <c r="AI160">
        <f>IF($AH$158=600,0,IF(OR(COUNTBLANK(E160:AB160)=24,Y160&lt;&gt;0),0,1))</f>
        <v>0</v>
      </c>
    </row>
    <row r="161" spans="1:35" ht="15" customHeight="1" x14ac:dyDescent="0.25">
      <c r="A161" s="227"/>
      <c r="B161" s="232"/>
      <c r="C161" s="232"/>
      <c r="D161" s="234" t="s">
        <v>114</v>
      </c>
      <c r="E161" s="334"/>
      <c r="F161" s="335"/>
      <c r="G161" s="335"/>
      <c r="H161" s="335"/>
      <c r="I161" s="335"/>
      <c r="J161" s="335"/>
      <c r="K161" s="335"/>
      <c r="L161" s="335"/>
      <c r="M161" s="335"/>
      <c r="N161" s="335"/>
      <c r="O161" s="335"/>
      <c r="P161" s="335"/>
      <c r="Q161" s="335"/>
      <c r="R161" s="335"/>
      <c r="S161" s="335"/>
      <c r="T161" s="336"/>
      <c r="U161" s="334"/>
      <c r="V161" s="335"/>
      <c r="W161" s="335"/>
      <c r="X161" s="336"/>
      <c r="Y161" s="334"/>
      <c r="Z161" s="335"/>
      <c r="AA161" s="335"/>
      <c r="AB161" s="336"/>
      <c r="AC161" s="284"/>
      <c r="AD161" s="284"/>
      <c r="AE161" s="224"/>
      <c r="AG161">
        <f t="shared" ref="AG161:AG182" si="5">IF($AH$158=600,0,IF(Y161&gt;=Y162,0,1))</f>
        <v>0</v>
      </c>
      <c r="AH161">
        <f t="shared" ref="AH161:AH184" si="6">IF($AH$158=600,0,IF(OR(AND(COUNTBLANK(E161:AB161)=24),AND(E161&lt;&gt;"",U161&lt;&gt;"",Y161&lt;&gt;"")),0,1))</f>
        <v>0</v>
      </c>
      <c r="AI161">
        <f t="shared" ref="AI161:AI184" si="7">IF($AH$158=600,0,IF(OR(COUNTBLANK(E161:AB161)=24,Y161&lt;&gt;0),0,1))</f>
        <v>0</v>
      </c>
    </row>
    <row r="162" spans="1:35" ht="15" customHeight="1" x14ac:dyDescent="0.25">
      <c r="A162" s="227"/>
      <c r="B162" s="232"/>
      <c r="C162" s="232"/>
      <c r="D162" s="234" t="s">
        <v>116</v>
      </c>
      <c r="E162" s="334"/>
      <c r="F162" s="335"/>
      <c r="G162" s="335"/>
      <c r="H162" s="335"/>
      <c r="I162" s="335"/>
      <c r="J162" s="335"/>
      <c r="K162" s="335"/>
      <c r="L162" s="335"/>
      <c r="M162" s="335"/>
      <c r="N162" s="335"/>
      <c r="O162" s="335"/>
      <c r="P162" s="335"/>
      <c r="Q162" s="335"/>
      <c r="R162" s="335"/>
      <c r="S162" s="335"/>
      <c r="T162" s="336"/>
      <c r="U162" s="334"/>
      <c r="V162" s="335"/>
      <c r="W162" s="335"/>
      <c r="X162" s="336"/>
      <c r="Y162" s="334"/>
      <c r="Z162" s="335"/>
      <c r="AA162" s="335"/>
      <c r="AB162" s="336"/>
      <c r="AC162" s="284"/>
      <c r="AD162" s="284"/>
      <c r="AE162" s="224"/>
      <c r="AG162">
        <f t="shared" si="5"/>
        <v>0</v>
      </c>
      <c r="AH162">
        <f t="shared" si="6"/>
        <v>0</v>
      </c>
      <c r="AI162">
        <f t="shared" si="7"/>
        <v>0</v>
      </c>
    </row>
    <row r="163" spans="1:35" ht="15" customHeight="1" x14ac:dyDescent="0.25">
      <c r="A163" s="227"/>
      <c r="B163" s="232"/>
      <c r="C163" s="232"/>
      <c r="D163" s="234" t="s">
        <v>118</v>
      </c>
      <c r="E163" s="334"/>
      <c r="F163" s="335"/>
      <c r="G163" s="335"/>
      <c r="H163" s="335"/>
      <c r="I163" s="335"/>
      <c r="J163" s="335"/>
      <c r="K163" s="335"/>
      <c r="L163" s="335"/>
      <c r="M163" s="335"/>
      <c r="N163" s="335"/>
      <c r="O163" s="335"/>
      <c r="P163" s="335"/>
      <c r="Q163" s="335"/>
      <c r="R163" s="335"/>
      <c r="S163" s="335"/>
      <c r="T163" s="336"/>
      <c r="U163" s="334"/>
      <c r="V163" s="335"/>
      <c r="W163" s="335"/>
      <c r="X163" s="336"/>
      <c r="Y163" s="334"/>
      <c r="Z163" s="335"/>
      <c r="AA163" s="335"/>
      <c r="AB163" s="336"/>
      <c r="AC163" s="284"/>
      <c r="AD163" s="284"/>
      <c r="AE163" s="224"/>
      <c r="AG163">
        <f t="shared" si="5"/>
        <v>0</v>
      </c>
      <c r="AH163">
        <f t="shared" si="6"/>
        <v>0</v>
      </c>
      <c r="AI163">
        <f t="shared" si="7"/>
        <v>0</v>
      </c>
    </row>
    <row r="164" spans="1:35" ht="15" customHeight="1" x14ac:dyDescent="0.25">
      <c r="A164" s="227"/>
      <c r="B164" s="232"/>
      <c r="C164" s="232"/>
      <c r="D164" s="234" t="s">
        <v>120</v>
      </c>
      <c r="E164" s="334"/>
      <c r="F164" s="335"/>
      <c r="G164" s="335"/>
      <c r="H164" s="335"/>
      <c r="I164" s="335"/>
      <c r="J164" s="335"/>
      <c r="K164" s="335"/>
      <c r="L164" s="335"/>
      <c r="M164" s="335"/>
      <c r="N164" s="335"/>
      <c r="O164" s="335"/>
      <c r="P164" s="335"/>
      <c r="Q164" s="335"/>
      <c r="R164" s="335"/>
      <c r="S164" s="335"/>
      <c r="T164" s="336"/>
      <c r="U164" s="334"/>
      <c r="V164" s="335"/>
      <c r="W164" s="335"/>
      <c r="X164" s="336"/>
      <c r="Y164" s="334"/>
      <c r="Z164" s="335"/>
      <c r="AA164" s="335"/>
      <c r="AB164" s="336"/>
      <c r="AC164" s="284"/>
      <c r="AD164" s="284"/>
      <c r="AE164" s="224"/>
      <c r="AG164">
        <f t="shared" si="5"/>
        <v>0</v>
      </c>
      <c r="AH164">
        <f t="shared" si="6"/>
        <v>0</v>
      </c>
      <c r="AI164">
        <f t="shared" si="7"/>
        <v>0</v>
      </c>
    </row>
    <row r="165" spans="1:35" ht="15" customHeight="1" x14ac:dyDescent="0.25">
      <c r="A165" s="227"/>
      <c r="B165" s="232"/>
      <c r="C165" s="232"/>
      <c r="D165" s="234" t="s">
        <v>122</v>
      </c>
      <c r="E165" s="334"/>
      <c r="F165" s="335"/>
      <c r="G165" s="335"/>
      <c r="H165" s="335"/>
      <c r="I165" s="335"/>
      <c r="J165" s="335"/>
      <c r="K165" s="335"/>
      <c r="L165" s="335"/>
      <c r="M165" s="335"/>
      <c r="N165" s="335"/>
      <c r="O165" s="335"/>
      <c r="P165" s="335"/>
      <c r="Q165" s="335"/>
      <c r="R165" s="335"/>
      <c r="S165" s="335"/>
      <c r="T165" s="336"/>
      <c r="U165" s="334"/>
      <c r="V165" s="335"/>
      <c r="W165" s="335"/>
      <c r="X165" s="336"/>
      <c r="Y165" s="334"/>
      <c r="Z165" s="335"/>
      <c r="AA165" s="335"/>
      <c r="AB165" s="336"/>
      <c r="AC165" s="284"/>
      <c r="AD165" s="284"/>
      <c r="AE165" s="224"/>
      <c r="AG165">
        <f t="shared" si="5"/>
        <v>0</v>
      </c>
      <c r="AH165">
        <f t="shared" si="6"/>
        <v>0</v>
      </c>
      <c r="AI165">
        <f t="shared" si="7"/>
        <v>0</v>
      </c>
    </row>
    <row r="166" spans="1:35" ht="15" customHeight="1" x14ac:dyDescent="0.25">
      <c r="A166" s="227"/>
      <c r="B166" s="232"/>
      <c r="C166" s="232"/>
      <c r="D166" s="234" t="s">
        <v>124</v>
      </c>
      <c r="E166" s="334"/>
      <c r="F166" s="335"/>
      <c r="G166" s="335"/>
      <c r="H166" s="335"/>
      <c r="I166" s="335"/>
      <c r="J166" s="335"/>
      <c r="K166" s="335"/>
      <c r="L166" s="335"/>
      <c r="M166" s="335"/>
      <c r="N166" s="335"/>
      <c r="O166" s="335"/>
      <c r="P166" s="335"/>
      <c r="Q166" s="335"/>
      <c r="R166" s="335"/>
      <c r="S166" s="335"/>
      <c r="T166" s="336"/>
      <c r="U166" s="334"/>
      <c r="V166" s="335"/>
      <c r="W166" s="335"/>
      <c r="X166" s="336"/>
      <c r="Y166" s="334"/>
      <c r="Z166" s="335"/>
      <c r="AA166" s="335"/>
      <c r="AB166" s="336"/>
      <c r="AC166" s="284"/>
      <c r="AD166" s="284"/>
      <c r="AE166" s="224"/>
      <c r="AG166">
        <f t="shared" si="5"/>
        <v>0</v>
      </c>
      <c r="AH166">
        <f t="shared" si="6"/>
        <v>0</v>
      </c>
      <c r="AI166">
        <f t="shared" si="7"/>
        <v>0</v>
      </c>
    </row>
    <row r="167" spans="1:35" ht="15" customHeight="1" x14ac:dyDescent="0.25">
      <c r="A167" s="227"/>
      <c r="B167" s="232"/>
      <c r="C167" s="232"/>
      <c r="D167" s="234" t="s">
        <v>125</v>
      </c>
      <c r="E167" s="334"/>
      <c r="F167" s="335"/>
      <c r="G167" s="335"/>
      <c r="H167" s="335"/>
      <c r="I167" s="335"/>
      <c r="J167" s="335"/>
      <c r="K167" s="335"/>
      <c r="L167" s="335"/>
      <c r="M167" s="335"/>
      <c r="N167" s="335"/>
      <c r="O167" s="335"/>
      <c r="P167" s="335"/>
      <c r="Q167" s="335"/>
      <c r="R167" s="335"/>
      <c r="S167" s="335"/>
      <c r="T167" s="336"/>
      <c r="U167" s="334"/>
      <c r="V167" s="335"/>
      <c r="W167" s="335"/>
      <c r="X167" s="336"/>
      <c r="Y167" s="334"/>
      <c r="Z167" s="335"/>
      <c r="AA167" s="335"/>
      <c r="AB167" s="336"/>
      <c r="AC167" s="284"/>
      <c r="AD167" s="284"/>
      <c r="AE167" s="224"/>
      <c r="AG167">
        <f t="shared" si="5"/>
        <v>0</v>
      </c>
      <c r="AH167">
        <f t="shared" si="6"/>
        <v>0</v>
      </c>
      <c r="AI167">
        <f t="shared" si="7"/>
        <v>0</v>
      </c>
    </row>
    <row r="168" spans="1:35" ht="15" customHeight="1" x14ac:dyDescent="0.25">
      <c r="A168" s="227"/>
      <c r="B168" s="232"/>
      <c r="C168" s="232"/>
      <c r="D168" s="234" t="s">
        <v>127</v>
      </c>
      <c r="E168" s="334"/>
      <c r="F168" s="335"/>
      <c r="G168" s="335"/>
      <c r="H168" s="335"/>
      <c r="I168" s="335"/>
      <c r="J168" s="335"/>
      <c r="K168" s="335"/>
      <c r="L168" s="335"/>
      <c r="M168" s="335"/>
      <c r="N168" s="335"/>
      <c r="O168" s="335"/>
      <c r="P168" s="335"/>
      <c r="Q168" s="335"/>
      <c r="R168" s="335"/>
      <c r="S168" s="335"/>
      <c r="T168" s="336"/>
      <c r="U168" s="334"/>
      <c r="V168" s="335"/>
      <c r="W168" s="335"/>
      <c r="X168" s="336"/>
      <c r="Y168" s="334"/>
      <c r="Z168" s="335"/>
      <c r="AA168" s="335"/>
      <c r="AB168" s="336"/>
      <c r="AC168" s="284"/>
      <c r="AD168" s="284"/>
      <c r="AE168" s="224"/>
      <c r="AG168">
        <f t="shared" si="5"/>
        <v>0</v>
      </c>
      <c r="AH168">
        <f t="shared" si="6"/>
        <v>0</v>
      </c>
      <c r="AI168">
        <f t="shared" si="7"/>
        <v>0</v>
      </c>
    </row>
    <row r="169" spans="1:35" ht="15" customHeight="1" x14ac:dyDescent="0.25">
      <c r="A169" s="227"/>
      <c r="B169" s="232"/>
      <c r="C169" s="232"/>
      <c r="D169" s="234" t="s">
        <v>175</v>
      </c>
      <c r="E169" s="334"/>
      <c r="F169" s="335"/>
      <c r="G169" s="335"/>
      <c r="H169" s="335"/>
      <c r="I169" s="335"/>
      <c r="J169" s="335"/>
      <c r="K169" s="335"/>
      <c r="L169" s="335"/>
      <c r="M169" s="335"/>
      <c r="N169" s="335"/>
      <c r="O169" s="335"/>
      <c r="P169" s="335"/>
      <c r="Q169" s="335"/>
      <c r="R169" s="335"/>
      <c r="S169" s="335"/>
      <c r="T169" s="336"/>
      <c r="U169" s="334"/>
      <c r="V169" s="335"/>
      <c r="W169" s="335"/>
      <c r="X169" s="336"/>
      <c r="Y169" s="334"/>
      <c r="Z169" s="335"/>
      <c r="AA169" s="335"/>
      <c r="AB169" s="336"/>
      <c r="AC169" s="284"/>
      <c r="AD169" s="284"/>
      <c r="AE169" s="224"/>
      <c r="AG169">
        <f t="shared" si="5"/>
        <v>0</v>
      </c>
      <c r="AH169">
        <f t="shared" si="6"/>
        <v>0</v>
      </c>
      <c r="AI169">
        <f t="shared" si="7"/>
        <v>0</v>
      </c>
    </row>
    <row r="170" spans="1:35" ht="15" x14ac:dyDescent="0.25">
      <c r="A170" s="227"/>
      <c r="B170" s="232"/>
      <c r="C170" s="232"/>
      <c r="D170" s="234" t="s">
        <v>176</v>
      </c>
      <c r="E170" s="334"/>
      <c r="F170" s="335"/>
      <c r="G170" s="335"/>
      <c r="H170" s="335"/>
      <c r="I170" s="335"/>
      <c r="J170" s="335"/>
      <c r="K170" s="335"/>
      <c r="L170" s="335"/>
      <c r="M170" s="335"/>
      <c r="N170" s="335"/>
      <c r="O170" s="335"/>
      <c r="P170" s="335"/>
      <c r="Q170" s="335"/>
      <c r="R170" s="335"/>
      <c r="S170" s="335"/>
      <c r="T170" s="336"/>
      <c r="U170" s="334"/>
      <c r="V170" s="335"/>
      <c r="W170" s="335"/>
      <c r="X170" s="336"/>
      <c r="Y170" s="334"/>
      <c r="Z170" s="335"/>
      <c r="AA170" s="335"/>
      <c r="AB170" s="336"/>
      <c r="AC170" s="284"/>
      <c r="AD170" s="284"/>
      <c r="AE170" s="224"/>
      <c r="AG170">
        <f t="shared" si="5"/>
        <v>0</v>
      </c>
      <c r="AH170">
        <f t="shared" si="6"/>
        <v>0</v>
      </c>
      <c r="AI170">
        <f t="shared" si="7"/>
        <v>0</v>
      </c>
    </row>
    <row r="171" spans="1:35" ht="15" customHeight="1" x14ac:dyDescent="0.25">
      <c r="A171" s="227"/>
      <c r="B171" s="232"/>
      <c r="C171" s="232"/>
      <c r="D171" s="234" t="s">
        <v>177</v>
      </c>
      <c r="E171" s="334"/>
      <c r="F171" s="335"/>
      <c r="G171" s="335"/>
      <c r="H171" s="335"/>
      <c r="I171" s="335"/>
      <c r="J171" s="335"/>
      <c r="K171" s="335"/>
      <c r="L171" s="335"/>
      <c r="M171" s="335"/>
      <c r="N171" s="335"/>
      <c r="O171" s="335"/>
      <c r="P171" s="335"/>
      <c r="Q171" s="335"/>
      <c r="R171" s="335"/>
      <c r="S171" s="335"/>
      <c r="T171" s="336"/>
      <c r="U171" s="334"/>
      <c r="V171" s="335"/>
      <c r="W171" s="335"/>
      <c r="X171" s="336"/>
      <c r="Y171" s="334"/>
      <c r="Z171" s="335"/>
      <c r="AA171" s="335"/>
      <c r="AB171" s="336"/>
      <c r="AC171" s="284"/>
      <c r="AD171" s="284"/>
      <c r="AE171" s="224"/>
      <c r="AG171">
        <f t="shared" si="5"/>
        <v>0</v>
      </c>
      <c r="AH171">
        <f t="shared" si="6"/>
        <v>0</v>
      </c>
      <c r="AI171">
        <f t="shared" si="7"/>
        <v>0</v>
      </c>
    </row>
    <row r="172" spans="1:35" ht="15" customHeight="1" x14ac:dyDescent="0.25">
      <c r="A172" s="227"/>
      <c r="B172" s="232"/>
      <c r="C172" s="232"/>
      <c r="D172" s="234" t="s">
        <v>178</v>
      </c>
      <c r="E172" s="334"/>
      <c r="F172" s="335"/>
      <c r="G172" s="335"/>
      <c r="H172" s="335"/>
      <c r="I172" s="335"/>
      <c r="J172" s="335"/>
      <c r="K172" s="335"/>
      <c r="L172" s="335"/>
      <c r="M172" s="335"/>
      <c r="N172" s="335"/>
      <c r="O172" s="335"/>
      <c r="P172" s="335"/>
      <c r="Q172" s="335"/>
      <c r="R172" s="335"/>
      <c r="S172" s="335"/>
      <c r="T172" s="336"/>
      <c r="U172" s="334"/>
      <c r="V172" s="335"/>
      <c r="W172" s="335"/>
      <c r="X172" s="336"/>
      <c r="Y172" s="334"/>
      <c r="Z172" s="335"/>
      <c r="AA172" s="335"/>
      <c r="AB172" s="336"/>
      <c r="AC172" s="284"/>
      <c r="AD172" s="284"/>
      <c r="AE172" s="224"/>
      <c r="AG172">
        <f t="shared" si="5"/>
        <v>0</v>
      </c>
      <c r="AH172">
        <f t="shared" si="6"/>
        <v>0</v>
      </c>
      <c r="AI172">
        <f t="shared" si="7"/>
        <v>0</v>
      </c>
    </row>
    <row r="173" spans="1:35" ht="15" customHeight="1" x14ac:dyDescent="0.25">
      <c r="A173" s="227"/>
      <c r="B173" s="232"/>
      <c r="C173" s="232"/>
      <c r="D173" s="234" t="s">
        <v>179</v>
      </c>
      <c r="E173" s="334"/>
      <c r="F173" s="335"/>
      <c r="G173" s="335"/>
      <c r="H173" s="335"/>
      <c r="I173" s="335"/>
      <c r="J173" s="335"/>
      <c r="K173" s="335"/>
      <c r="L173" s="335"/>
      <c r="M173" s="335"/>
      <c r="N173" s="335"/>
      <c r="O173" s="335"/>
      <c r="P173" s="335"/>
      <c r="Q173" s="335"/>
      <c r="R173" s="335"/>
      <c r="S173" s="335"/>
      <c r="T173" s="336"/>
      <c r="U173" s="334"/>
      <c r="V173" s="335"/>
      <c r="W173" s="335"/>
      <c r="X173" s="336"/>
      <c r="Y173" s="334"/>
      <c r="Z173" s="335"/>
      <c r="AA173" s="335"/>
      <c r="AB173" s="336"/>
      <c r="AC173" s="284"/>
      <c r="AD173" s="284"/>
      <c r="AE173" s="224"/>
      <c r="AG173">
        <f t="shared" si="5"/>
        <v>0</v>
      </c>
      <c r="AH173">
        <f t="shared" si="6"/>
        <v>0</v>
      </c>
      <c r="AI173">
        <f t="shared" si="7"/>
        <v>0</v>
      </c>
    </row>
    <row r="174" spans="1:35" ht="15" customHeight="1" x14ac:dyDescent="0.25">
      <c r="A174" s="227"/>
      <c r="B174" s="232"/>
      <c r="C174" s="232"/>
      <c r="D174" s="234" t="s">
        <v>180</v>
      </c>
      <c r="E174" s="334"/>
      <c r="F174" s="335"/>
      <c r="G174" s="335"/>
      <c r="H174" s="335"/>
      <c r="I174" s="335"/>
      <c r="J174" s="335"/>
      <c r="K174" s="335"/>
      <c r="L174" s="335"/>
      <c r="M174" s="335"/>
      <c r="N174" s="335"/>
      <c r="O174" s="335"/>
      <c r="P174" s="335"/>
      <c r="Q174" s="335"/>
      <c r="R174" s="335"/>
      <c r="S174" s="335"/>
      <c r="T174" s="336"/>
      <c r="U174" s="334"/>
      <c r="V174" s="335"/>
      <c r="W174" s="335"/>
      <c r="X174" s="336"/>
      <c r="Y174" s="334"/>
      <c r="Z174" s="335"/>
      <c r="AA174" s="335"/>
      <c r="AB174" s="336"/>
      <c r="AC174" s="284"/>
      <c r="AD174" s="284"/>
      <c r="AE174" s="224"/>
      <c r="AG174">
        <f t="shared" si="5"/>
        <v>0</v>
      </c>
      <c r="AH174">
        <f t="shared" si="6"/>
        <v>0</v>
      </c>
      <c r="AI174">
        <f t="shared" si="7"/>
        <v>0</v>
      </c>
    </row>
    <row r="175" spans="1:35" ht="15" customHeight="1" x14ac:dyDescent="0.25">
      <c r="A175" s="227"/>
      <c r="B175" s="232"/>
      <c r="C175" s="232"/>
      <c r="D175" s="234" t="s">
        <v>181</v>
      </c>
      <c r="E175" s="334"/>
      <c r="F175" s="335"/>
      <c r="G175" s="335"/>
      <c r="H175" s="335"/>
      <c r="I175" s="335"/>
      <c r="J175" s="335"/>
      <c r="K175" s="335"/>
      <c r="L175" s="335"/>
      <c r="M175" s="335"/>
      <c r="N175" s="335"/>
      <c r="O175" s="335"/>
      <c r="P175" s="335"/>
      <c r="Q175" s="335"/>
      <c r="R175" s="335"/>
      <c r="S175" s="335"/>
      <c r="T175" s="336"/>
      <c r="U175" s="334"/>
      <c r="V175" s="335"/>
      <c r="W175" s="335"/>
      <c r="X175" s="336"/>
      <c r="Y175" s="334"/>
      <c r="Z175" s="335"/>
      <c r="AA175" s="335"/>
      <c r="AB175" s="336"/>
      <c r="AC175" s="284"/>
      <c r="AD175" s="284"/>
      <c r="AE175" s="224"/>
      <c r="AG175">
        <f t="shared" si="5"/>
        <v>0</v>
      </c>
      <c r="AH175">
        <f t="shared" si="6"/>
        <v>0</v>
      </c>
      <c r="AI175">
        <f t="shared" si="7"/>
        <v>0</v>
      </c>
    </row>
    <row r="176" spans="1:35" ht="15" customHeight="1" x14ac:dyDescent="0.25">
      <c r="A176" s="227"/>
      <c r="B176" s="232"/>
      <c r="C176" s="232"/>
      <c r="D176" s="234" t="s">
        <v>182</v>
      </c>
      <c r="E176" s="334"/>
      <c r="F176" s="335"/>
      <c r="G176" s="335"/>
      <c r="H176" s="335"/>
      <c r="I176" s="335"/>
      <c r="J176" s="335"/>
      <c r="K176" s="335"/>
      <c r="L176" s="335"/>
      <c r="M176" s="335"/>
      <c r="N176" s="335"/>
      <c r="O176" s="335"/>
      <c r="P176" s="335"/>
      <c r="Q176" s="335"/>
      <c r="R176" s="335"/>
      <c r="S176" s="335"/>
      <c r="T176" s="336"/>
      <c r="U176" s="334"/>
      <c r="V176" s="335"/>
      <c r="W176" s="335"/>
      <c r="X176" s="336"/>
      <c r="Y176" s="334"/>
      <c r="Z176" s="335"/>
      <c r="AA176" s="335"/>
      <c r="AB176" s="336"/>
      <c r="AC176" s="284"/>
      <c r="AD176" s="284"/>
      <c r="AE176" s="224"/>
      <c r="AG176">
        <f t="shared" si="5"/>
        <v>0</v>
      </c>
      <c r="AH176">
        <f t="shared" si="6"/>
        <v>0</v>
      </c>
      <c r="AI176">
        <f t="shared" si="7"/>
        <v>0</v>
      </c>
    </row>
    <row r="177" spans="1:35" ht="15" customHeight="1" x14ac:dyDescent="0.25">
      <c r="A177" s="227"/>
      <c r="B177" s="232"/>
      <c r="C177" s="232"/>
      <c r="D177" s="234" t="s">
        <v>183</v>
      </c>
      <c r="E177" s="334"/>
      <c r="F177" s="335"/>
      <c r="G177" s="335"/>
      <c r="H177" s="335"/>
      <c r="I177" s="335"/>
      <c r="J177" s="335"/>
      <c r="K177" s="335"/>
      <c r="L177" s="335"/>
      <c r="M177" s="335"/>
      <c r="N177" s="335"/>
      <c r="O177" s="335"/>
      <c r="P177" s="335"/>
      <c r="Q177" s="335"/>
      <c r="R177" s="335"/>
      <c r="S177" s="335"/>
      <c r="T177" s="336"/>
      <c r="U177" s="334"/>
      <c r="V177" s="335"/>
      <c r="W177" s="335"/>
      <c r="X177" s="336"/>
      <c r="Y177" s="334"/>
      <c r="Z177" s="335"/>
      <c r="AA177" s="335"/>
      <c r="AB177" s="336"/>
      <c r="AC177" s="284"/>
      <c r="AD177" s="284"/>
      <c r="AE177" s="224"/>
      <c r="AG177">
        <f t="shared" si="5"/>
        <v>0</v>
      </c>
      <c r="AH177">
        <f t="shared" si="6"/>
        <v>0</v>
      </c>
      <c r="AI177">
        <f t="shared" si="7"/>
        <v>0</v>
      </c>
    </row>
    <row r="178" spans="1:35" ht="15" customHeight="1" x14ac:dyDescent="0.25">
      <c r="A178" s="227"/>
      <c r="B178" s="232"/>
      <c r="C178" s="232"/>
      <c r="D178" s="234" t="s">
        <v>184</v>
      </c>
      <c r="E178" s="334"/>
      <c r="F178" s="335"/>
      <c r="G178" s="335"/>
      <c r="H178" s="335"/>
      <c r="I178" s="335"/>
      <c r="J178" s="335"/>
      <c r="K178" s="335"/>
      <c r="L178" s="335"/>
      <c r="M178" s="335"/>
      <c r="N178" s="335"/>
      <c r="O178" s="335"/>
      <c r="P178" s="335"/>
      <c r="Q178" s="335"/>
      <c r="R178" s="335"/>
      <c r="S178" s="335"/>
      <c r="T178" s="336"/>
      <c r="U178" s="334"/>
      <c r="V178" s="335"/>
      <c r="W178" s="335"/>
      <c r="X178" s="336"/>
      <c r="Y178" s="334"/>
      <c r="Z178" s="335"/>
      <c r="AA178" s="335"/>
      <c r="AB178" s="336"/>
      <c r="AC178" s="284"/>
      <c r="AD178" s="284"/>
      <c r="AE178" s="224"/>
      <c r="AG178">
        <f t="shared" si="5"/>
        <v>0</v>
      </c>
      <c r="AH178">
        <f t="shared" si="6"/>
        <v>0</v>
      </c>
      <c r="AI178">
        <f t="shared" si="7"/>
        <v>0</v>
      </c>
    </row>
    <row r="179" spans="1:35" ht="15" customHeight="1" x14ac:dyDescent="0.25">
      <c r="A179" s="227"/>
      <c r="B179" s="232"/>
      <c r="C179" s="232"/>
      <c r="D179" s="234" t="s">
        <v>185</v>
      </c>
      <c r="E179" s="334"/>
      <c r="F179" s="335"/>
      <c r="G179" s="335"/>
      <c r="H179" s="335"/>
      <c r="I179" s="335"/>
      <c r="J179" s="335"/>
      <c r="K179" s="335"/>
      <c r="L179" s="335"/>
      <c r="M179" s="335"/>
      <c r="N179" s="335"/>
      <c r="O179" s="335"/>
      <c r="P179" s="335"/>
      <c r="Q179" s="335"/>
      <c r="R179" s="335"/>
      <c r="S179" s="335"/>
      <c r="T179" s="336"/>
      <c r="U179" s="334"/>
      <c r="V179" s="335"/>
      <c r="W179" s="335"/>
      <c r="X179" s="336"/>
      <c r="Y179" s="334"/>
      <c r="Z179" s="335"/>
      <c r="AA179" s="335"/>
      <c r="AB179" s="336"/>
      <c r="AC179" s="284"/>
      <c r="AD179" s="284"/>
      <c r="AE179" s="224"/>
      <c r="AG179">
        <f t="shared" si="5"/>
        <v>0</v>
      </c>
      <c r="AH179">
        <f t="shared" si="6"/>
        <v>0</v>
      </c>
      <c r="AI179">
        <f t="shared" si="7"/>
        <v>0</v>
      </c>
    </row>
    <row r="180" spans="1:35" ht="15" customHeight="1" x14ac:dyDescent="0.25">
      <c r="A180" s="227"/>
      <c r="B180" s="232"/>
      <c r="C180" s="232"/>
      <c r="D180" s="234" t="s">
        <v>188</v>
      </c>
      <c r="E180" s="334"/>
      <c r="F180" s="335"/>
      <c r="G180" s="335"/>
      <c r="H180" s="335"/>
      <c r="I180" s="335"/>
      <c r="J180" s="335"/>
      <c r="K180" s="335"/>
      <c r="L180" s="335"/>
      <c r="M180" s="335"/>
      <c r="N180" s="335"/>
      <c r="O180" s="335"/>
      <c r="P180" s="335"/>
      <c r="Q180" s="335"/>
      <c r="R180" s="335"/>
      <c r="S180" s="335"/>
      <c r="T180" s="336"/>
      <c r="U180" s="334"/>
      <c r="V180" s="335"/>
      <c r="W180" s="335"/>
      <c r="X180" s="336"/>
      <c r="Y180" s="334"/>
      <c r="Z180" s="335"/>
      <c r="AA180" s="335"/>
      <c r="AB180" s="336"/>
      <c r="AC180" s="284"/>
      <c r="AD180" s="284"/>
      <c r="AE180" s="224"/>
      <c r="AG180">
        <f t="shared" si="5"/>
        <v>0</v>
      </c>
      <c r="AH180">
        <f t="shared" si="6"/>
        <v>0</v>
      </c>
      <c r="AI180">
        <f t="shared" si="7"/>
        <v>0</v>
      </c>
    </row>
    <row r="181" spans="1:35" ht="15" customHeight="1" x14ac:dyDescent="0.25">
      <c r="A181" s="227"/>
      <c r="B181" s="232"/>
      <c r="C181" s="232"/>
      <c r="D181" s="234" t="s">
        <v>191</v>
      </c>
      <c r="E181" s="334"/>
      <c r="F181" s="335"/>
      <c r="G181" s="335"/>
      <c r="H181" s="335"/>
      <c r="I181" s="335"/>
      <c r="J181" s="335"/>
      <c r="K181" s="335"/>
      <c r="L181" s="335"/>
      <c r="M181" s="335"/>
      <c r="N181" s="335"/>
      <c r="O181" s="335"/>
      <c r="P181" s="335"/>
      <c r="Q181" s="335"/>
      <c r="R181" s="335"/>
      <c r="S181" s="335"/>
      <c r="T181" s="336"/>
      <c r="U181" s="334"/>
      <c r="V181" s="335"/>
      <c r="W181" s="335"/>
      <c r="X181" s="336"/>
      <c r="Y181" s="334"/>
      <c r="Z181" s="335"/>
      <c r="AA181" s="335"/>
      <c r="AB181" s="336"/>
      <c r="AC181" s="284"/>
      <c r="AD181" s="284"/>
      <c r="AE181" s="224"/>
      <c r="AG181">
        <f t="shared" si="5"/>
        <v>0</v>
      </c>
      <c r="AH181">
        <f t="shared" si="6"/>
        <v>0</v>
      </c>
      <c r="AI181">
        <f t="shared" si="7"/>
        <v>0</v>
      </c>
    </row>
    <row r="182" spans="1:35" ht="15" customHeight="1" x14ac:dyDescent="0.25">
      <c r="A182" s="227"/>
      <c r="B182" s="232"/>
      <c r="C182" s="232"/>
      <c r="D182" s="234" t="s">
        <v>194</v>
      </c>
      <c r="E182" s="334"/>
      <c r="F182" s="335"/>
      <c r="G182" s="335"/>
      <c r="H182" s="335"/>
      <c r="I182" s="335"/>
      <c r="J182" s="335"/>
      <c r="K182" s="335"/>
      <c r="L182" s="335"/>
      <c r="M182" s="335"/>
      <c r="N182" s="335"/>
      <c r="O182" s="335"/>
      <c r="P182" s="335"/>
      <c r="Q182" s="335"/>
      <c r="R182" s="335"/>
      <c r="S182" s="335"/>
      <c r="T182" s="336"/>
      <c r="U182" s="334"/>
      <c r="V182" s="335"/>
      <c r="W182" s="335"/>
      <c r="X182" s="336"/>
      <c r="Y182" s="334"/>
      <c r="Z182" s="335"/>
      <c r="AA182" s="335"/>
      <c r="AB182" s="336"/>
      <c r="AC182" s="284"/>
      <c r="AD182" s="284"/>
      <c r="AE182" s="224"/>
      <c r="AG182">
        <f t="shared" si="5"/>
        <v>0</v>
      </c>
      <c r="AH182">
        <f t="shared" si="6"/>
        <v>0</v>
      </c>
      <c r="AI182">
        <f t="shared" si="7"/>
        <v>0</v>
      </c>
    </row>
    <row r="183" spans="1:35" ht="15" customHeight="1" x14ac:dyDescent="0.25">
      <c r="A183" s="227"/>
      <c r="B183" s="232"/>
      <c r="C183" s="232"/>
      <c r="D183" s="234" t="s">
        <v>198</v>
      </c>
      <c r="E183" s="334"/>
      <c r="F183" s="335"/>
      <c r="G183" s="335"/>
      <c r="H183" s="335"/>
      <c r="I183" s="335"/>
      <c r="J183" s="335"/>
      <c r="K183" s="335"/>
      <c r="L183" s="335"/>
      <c r="M183" s="335"/>
      <c r="N183" s="335"/>
      <c r="O183" s="335"/>
      <c r="P183" s="335"/>
      <c r="Q183" s="335"/>
      <c r="R183" s="335"/>
      <c r="S183" s="335"/>
      <c r="T183" s="336"/>
      <c r="U183" s="334"/>
      <c r="V183" s="335"/>
      <c r="W183" s="335"/>
      <c r="X183" s="336"/>
      <c r="Y183" s="334"/>
      <c r="Z183" s="335"/>
      <c r="AA183" s="335"/>
      <c r="AB183" s="336"/>
      <c r="AC183" s="284"/>
      <c r="AD183" s="284"/>
      <c r="AE183" s="224"/>
      <c r="AG183">
        <f>IF($AH$158=600,0,IF(Y183&gt;=Y184,0,1))</f>
        <v>0</v>
      </c>
      <c r="AH183">
        <f t="shared" si="6"/>
        <v>0</v>
      </c>
      <c r="AI183">
        <f t="shared" si="7"/>
        <v>0</v>
      </c>
    </row>
    <row r="184" spans="1:35" ht="15" customHeight="1" x14ac:dyDescent="0.25">
      <c r="A184" s="227"/>
      <c r="B184" s="232"/>
      <c r="C184" s="232"/>
      <c r="D184" s="234" t="s">
        <v>202</v>
      </c>
      <c r="E184" s="334"/>
      <c r="F184" s="335"/>
      <c r="G184" s="335"/>
      <c r="H184" s="335"/>
      <c r="I184" s="335"/>
      <c r="J184" s="335"/>
      <c r="K184" s="335"/>
      <c r="L184" s="335"/>
      <c r="M184" s="335"/>
      <c r="N184" s="335"/>
      <c r="O184" s="335"/>
      <c r="P184" s="335"/>
      <c r="Q184" s="335"/>
      <c r="R184" s="335"/>
      <c r="S184" s="335"/>
      <c r="T184" s="336"/>
      <c r="U184" s="334"/>
      <c r="V184" s="335"/>
      <c r="W184" s="335"/>
      <c r="X184" s="336"/>
      <c r="Y184" s="334"/>
      <c r="Z184" s="335"/>
      <c r="AA184" s="335"/>
      <c r="AB184" s="336"/>
      <c r="AC184" s="284"/>
      <c r="AD184" s="284"/>
      <c r="AE184" s="224"/>
      <c r="AG184" s="281">
        <f>SUM(AG160:AG183)</f>
        <v>0</v>
      </c>
      <c r="AH184">
        <f t="shared" si="6"/>
        <v>0</v>
      </c>
      <c r="AI184">
        <f t="shared" si="7"/>
        <v>0</v>
      </c>
    </row>
    <row r="185" spans="1:35" ht="15" customHeight="1" x14ac:dyDescent="0.25">
      <c r="A185" s="227"/>
      <c r="B185" s="23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6" t="s">
        <v>162</v>
      </c>
      <c r="Y185" s="376">
        <f>IF(AND(SUM(Y160:AB184)=0,COUNTIF(Y160:AB184,"NS")&gt;0),"NS",SUM(Y160:AB184))</f>
        <v>0</v>
      </c>
      <c r="Z185" s="377"/>
      <c r="AA185" s="377"/>
      <c r="AB185" s="378"/>
      <c r="AC185" s="235"/>
      <c r="AD185" s="235"/>
      <c r="AE185" s="224"/>
      <c r="AH185" s="281">
        <f>SUM(AH160:AH184)</f>
        <v>0</v>
      </c>
      <c r="AI185" s="281">
        <f>SUM(AI160:AI184)</f>
        <v>0</v>
      </c>
    </row>
    <row r="186" spans="1:35" ht="15" customHeight="1" x14ac:dyDescent="0.25">
      <c r="A186" s="227"/>
      <c r="B186" s="448" t="str">
        <f>IF(AG184=0,"","ERROR: Favor de registrar los trámites de mayor a menor de acuerdo a la cantidad que fueron atendidos")</f>
        <v/>
      </c>
      <c r="C186" s="448"/>
      <c r="D186" s="448"/>
      <c r="E186" s="448"/>
      <c r="F186" s="448"/>
      <c r="G186" s="448"/>
      <c r="H186" s="448"/>
      <c r="I186" s="448"/>
      <c r="J186" s="448"/>
      <c r="K186" s="448"/>
      <c r="L186" s="448"/>
      <c r="M186" s="448"/>
      <c r="N186" s="448"/>
      <c r="O186" s="448"/>
      <c r="P186" s="448"/>
      <c r="Q186" s="448"/>
      <c r="R186" s="448"/>
      <c r="S186" s="448"/>
      <c r="T186" s="448"/>
      <c r="U186" s="448"/>
      <c r="V186" s="448"/>
      <c r="W186" s="448"/>
      <c r="X186" s="448"/>
      <c r="Y186" s="448"/>
      <c r="Z186" s="448"/>
      <c r="AA186" s="448"/>
      <c r="AB186" s="448"/>
      <c r="AC186" s="448"/>
      <c r="AD186" s="448"/>
      <c r="AE186" s="224"/>
    </row>
    <row r="187" spans="1:35" ht="15" customHeight="1" x14ac:dyDescent="0.25">
      <c r="A187" s="227"/>
      <c r="B187" s="447" t="str">
        <f>IF(AI185=0,"","Favor de revisar consistencia, no se pueden registrar ceros en la columna Cantidad de trámites gestionados durante el año 2016")</f>
        <v/>
      </c>
      <c r="C187" s="447"/>
      <c r="D187" s="447"/>
      <c r="E187" s="447"/>
      <c r="F187" s="447"/>
      <c r="G187" s="447"/>
      <c r="H187" s="447"/>
      <c r="I187" s="447"/>
      <c r="J187" s="447"/>
      <c r="K187" s="447"/>
      <c r="L187" s="447"/>
      <c r="M187" s="447"/>
      <c r="N187" s="447"/>
      <c r="O187" s="447"/>
      <c r="P187" s="447"/>
      <c r="Q187" s="447"/>
      <c r="R187" s="447"/>
      <c r="S187" s="447"/>
      <c r="T187" s="447"/>
      <c r="U187" s="447"/>
      <c r="V187" s="447"/>
      <c r="W187" s="447"/>
      <c r="X187" s="447"/>
      <c r="Y187" s="447"/>
      <c r="Z187" s="447"/>
      <c r="AA187" s="447"/>
      <c r="AB187" s="447"/>
      <c r="AC187" s="447"/>
      <c r="AD187" s="447"/>
      <c r="AE187" s="224"/>
    </row>
    <row r="188" spans="1:35" ht="15" customHeight="1" x14ac:dyDescent="0.25">
      <c r="A188" s="227"/>
      <c r="B188" s="447" t="str">
        <f>IF(AH185=0,"","ERROR: Favor de completar el llenado de cada fila donde registre información")</f>
        <v/>
      </c>
      <c r="C188" s="447"/>
      <c r="D188" s="447"/>
      <c r="E188" s="447"/>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447"/>
      <c r="AE188" s="224"/>
    </row>
    <row r="189" spans="1:35" ht="12.95" customHeight="1" x14ac:dyDescent="0.25">
      <c r="A189" s="217"/>
      <c r="B189" s="359" t="s">
        <v>227</v>
      </c>
      <c r="C189" s="360"/>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0"/>
      <c r="AA189" s="360"/>
      <c r="AB189" s="360"/>
      <c r="AC189" s="360"/>
      <c r="AD189" s="361"/>
      <c r="AE189" s="224"/>
    </row>
    <row r="190" spans="1:35" ht="12.95" customHeight="1" x14ac:dyDescent="0.25">
      <c r="A190" s="217"/>
      <c r="B190" s="274" t="s">
        <v>112</v>
      </c>
      <c r="C190" s="443" t="s">
        <v>228</v>
      </c>
      <c r="D190" s="444"/>
      <c r="E190" s="444"/>
      <c r="F190" s="444"/>
      <c r="G190" s="444"/>
      <c r="H190" s="444"/>
      <c r="I190" s="444"/>
      <c r="J190" s="445"/>
      <c r="K190" s="237" t="s">
        <v>176</v>
      </c>
      <c r="L190" s="443" t="s">
        <v>212</v>
      </c>
      <c r="M190" s="444"/>
      <c r="N190" s="444"/>
      <c r="O190" s="444"/>
      <c r="P190" s="444"/>
      <c r="Q190" s="444"/>
      <c r="R190" s="444"/>
      <c r="S190" s="445"/>
      <c r="T190" s="274" t="s">
        <v>188</v>
      </c>
      <c r="U190" s="421" t="s">
        <v>192</v>
      </c>
      <c r="V190" s="422"/>
      <c r="W190" s="422"/>
      <c r="X190" s="422"/>
      <c r="Y190" s="422"/>
      <c r="Z190" s="422"/>
      <c r="AA190" s="422"/>
      <c r="AB190" s="422"/>
      <c r="AC190" s="422"/>
      <c r="AD190" s="423"/>
      <c r="AE190" s="224"/>
    </row>
    <row r="191" spans="1:35" ht="12.95" customHeight="1" x14ac:dyDescent="0.25">
      <c r="A191" s="217"/>
      <c r="B191" s="274" t="s">
        <v>114</v>
      </c>
      <c r="C191" s="443" t="s">
        <v>229</v>
      </c>
      <c r="D191" s="444"/>
      <c r="E191" s="444"/>
      <c r="F191" s="444"/>
      <c r="G191" s="444"/>
      <c r="H191" s="444"/>
      <c r="I191" s="444"/>
      <c r="J191" s="445"/>
      <c r="K191" s="274" t="s">
        <v>177</v>
      </c>
      <c r="L191" s="421" t="s">
        <v>215</v>
      </c>
      <c r="M191" s="422"/>
      <c r="N191" s="422"/>
      <c r="O191" s="422"/>
      <c r="P191" s="422"/>
      <c r="Q191" s="422"/>
      <c r="R191" s="422"/>
      <c r="S191" s="423"/>
      <c r="T191" s="274" t="s">
        <v>191</v>
      </c>
      <c r="U191" s="421" t="s">
        <v>195</v>
      </c>
      <c r="V191" s="422"/>
      <c r="W191" s="422"/>
      <c r="X191" s="422"/>
      <c r="Y191" s="422"/>
      <c r="Z191" s="422"/>
      <c r="AA191" s="422"/>
      <c r="AB191" s="422"/>
      <c r="AC191" s="422"/>
      <c r="AD191" s="423"/>
      <c r="AE191" s="224"/>
    </row>
    <row r="192" spans="1:35" ht="22.5" customHeight="1" x14ac:dyDescent="0.25">
      <c r="A192" s="217"/>
      <c r="B192" s="274" t="s">
        <v>116</v>
      </c>
      <c r="C192" s="443" t="s">
        <v>230</v>
      </c>
      <c r="D192" s="444"/>
      <c r="E192" s="444"/>
      <c r="F192" s="444"/>
      <c r="G192" s="444"/>
      <c r="H192" s="444"/>
      <c r="I192" s="444"/>
      <c r="J192" s="445"/>
      <c r="K192" s="274" t="s">
        <v>178</v>
      </c>
      <c r="L192" s="424" t="s">
        <v>231</v>
      </c>
      <c r="M192" s="425"/>
      <c r="N192" s="425"/>
      <c r="O192" s="425"/>
      <c r="P192" s="425"/>
      <c r="Q192" s="425"/>
      <c r="R192" s="425"/>
      <c r="S192" s="426"/>
      <c r="T192" s="274" t="s">
        <v>194</v>
      </c>
      <c r="U192" s="427" t="s">
        <v>199</v>
      </c>
      <c r="V192" s="427"/>
      <c r="W192" s="427"/>
      <c r="X192" s="427"/>
      <c r="Y192" s="427"/>
      <c r="Z192" s="427"/>
      <c r="AA192" s="427"/>
      <c r="AB192" s="427"/>
      <c r="AC192" s="427"/>
      <c r="AD192" s="427"/>
      <c r="AE192" s="224"/>
    </row>
    <row r="193" spans="1:31" ht="12.95" customHeight="1" x14ac:dyDescent="0.25">
      <c r="A193" s="217"/>
      <c r="B193" s="274" t="s">
        <v>118</v>
      </c>
      <c r="C193" s="443" t="s">
        <v>232</v>
      </c>
      <c r="D193" s="444"/>
      <c r="E193" s="444"/>
      <c r="F193" s="444"/>
      <c r="G193" s="444"/>
      <c r="H193" s="444"/>
      <c r="I193" s="444"/>
      <c r="J193" s="445"/>
      <c r="K193" s="274" t="s">
        <v>179</v>
      </c>
      <c r="L193" s="424" t="s">
        <v>155</v>
      </c>
      <c r="M193" s="425"/>
      <c r="N193" s="425"/>
      <c r="O193" s="425"/>
      <c r="P193" s="425"/>
      <c r="Q193" s="425"/>
      <c r="R193" s="425"/>
      <c r="S193" s="426"/>
      <c r="T193" s="274" t="s">
        <v>198</v>
      </c>
      <c r="U193" s="427" t="s">
        <v>203</v>
      </c>
      <c r="V193" s="427"/>
      <c r="W193" s="427"/>
      <c r="X193" s="427"/>
      <c r="Y193" s="427"/>
      <c r="Z193" s="427"/>
      <c r="AA193" s="427"/>
      <c r="AB193" s="427"/>
      <c r="AC193" s="427"/>
      <c r="AD193" s="427"/>
      <c r="AE193" s="224"/>
    </row>
    <row r="194" spans="1:31" ht="12.95" customHeight="1" x14ac:dyDescent="0.25">
      <c r="A194" s="217"/>
      <c r="B194" s="274" t="s">
        <v>120</v>
      </c>
      <c r="C194" s="443" t="s">
        <v>233</v>
      </c>
      <c r="D194" s="444"/>
      <c r="E194" s="444"/>
      <c r="F194" s="444"/>
      <c r="G194" s="444"/>
      <c r="H194" s="444"/>
      <c r="I194" s="444"/>
      <c r="J194" s="445"/>
      <c r="K194" s="274" t="s">
        <v>180</v>
      </c>
      <c r="L194" s="424" t="s">
        <v>205</v>
      </c>
      <c r="M194" s="425"/>
      <c r="N194" s="425"/>
      <c r="O194" s="425"/>
      <c r="P194" s="425"/>
      <c r="Q194" s="425"/>
      <c r="R194" s="425"/>
      <c r="S194" s="426"/>
      <c r="T194" s="274" t="s">
        <v>202</v>
      </c>
      <c r="U194" s="427" t="s">
        <v>207</v>
      </c>
      <c r="V194" s="427"/>
      <c r="W194" s="427"/>
      <c r="X194" s="427"/>
      <c r="Y194" s="427"/>
      <c r="Z194" s="427"/>
      <c r="AA194" s="427"/>
      <c r="AB194" s="427"/>
      <c r="AC194" s="427"/>
      <c r="AD194" s="427"/>
      <c r="AE194" s="224"/>
    </row>
    <row r="195" spans="1:31" ht="23.25" customHeight="1" x14ac:dyDescent="0.25">
      <c r="A195" s="217"/>
      <c r="B195" s="274" t="s">
        <v>122</v>
      </c>
      <c r="C195" s="421" t="s">
        <v>193</v>
      </c>
      <c r="D195" s="422"/>
      <c r="E195" s="422"/>
      <c r="F195" s="422"/>
      <c r="G195" s="422"/>
      <c r="H195" s="422"/>
      <c r="I195" s="422"/>
      <c r="J195" s="423"/>
      <c r="K195" s="274" t="s">
        <v>181</v>
      </c>
      <c r="L195" s="424" t="s">
        <v>209</v>
      </c>
      <c r="M195" s="425"/>
      <c r="N195" s="425"/>
      <c r="O195" s="425"/>
      <c r="P195" s="425"/>
      <c r="Q195" s="425"/>
      <c r="R195" s="425"/>
      <c r="S195" s="426"/>
      <c r="T195" s="274" t="s">
        <v>206</v>
      </c>
      <c r="U195" s="446" t="s">
        <v>211</v>
      </c>
      <c r="V195" s="446"/>
      <c r="W195" s="446"/>
      <c r="X195" s="446"/>
      <c r="Y195" s="446"/>
      <c r="Z195" s="446"/>
      <c r="AA195" s="446"/>
      <c r="AB195" s="446"/>
      <c r="AC195" s="446"/>
      <c r="AD195" s="446"/>
      <c r="AE195" s="224"/>
    </row>
    <row r="196" spans="1:31" ht="12.95" customHeight="1" x14ac:dyDescent="0.25">
      <c r="A196" s="217"/>
      <c r="B196" s="274" t="s">
        <v>124</v>
      </c>
      <c r="C196" s="421" t="s">
        <v>196</v>
      </c>
      <c r="D196" s="422"/>
      <c r="E196" s="422"/>
      <c r="F196" s="422"/>
      <c r="G196" s="422"/>
      <c r="H196" s="422"/>
      <c r="I196" s="422"/>
      <c r="J196" s="423"/>
      <c r="K196" s="274" t="s">
        <v>182</v>
      </c>
      <c r="L196" s="424" t="s">
        <v>159</v>
      </c>
      <c r="M196" s="425"/>
      <c r="N196" s="425"/>
      <c r="O196" s="425"/>
      <c r="P196" s="425"/>
      <c r="Q196" s="425"/>
      <c r="R196" s="425"/>
      <c r="S196" s="426"/>
      <c r="T196" s="237" t="s">
        <v>210</v>
      </c>
      <c r="U196" s="427" t="s">
        <v>214</v>
      </c>
      <c r="V196" s="427"/>
      <c r="W196" s="427"/>
      <c r="X196" s="427"/>
      <c r="Y196" s="427"/>
      <c r="Z196" s="427"/>
      <c r="AA196" s="427"/>
      <c r="AB196" s="427"/>
      <c r="AC196" s="427"/>
      <c r="AD196" s="427"/>
      <c r="AE196" s="224"/>
    </row>
    <row r="197" spans="1:31" ht="12.95" customHeight="1" x14ac:dyDescent="0.25">
      <c r="A197" s="217"/>
      <c r="B197" s="274" t="s">
        <v>125</v>
      </c>
      <c r="C197" s="421" t="s">
        <v>200</v>
      </c>
      <c r="D197" s="422"/>
      <c r="E197" s="422"/>
      <c r="F197" s="422"/>
      <c r="G197" s="422"/>
      <c r="H197" s="422"/>
      <c r="I197" s="422"/>
      <c r="J197" s="423"/>
      <c r="K197" s="274" t="s">
        <v>183</v>
      </c>
      <c r="L197" s="424" t="s">
        <v>158</v>
      </c>
      <c r="M197" s="425"/>
      <c r="N197" s="425"/>
      <c r="O197" s="425"/>
      <c r="P197" s="425"/>
      <c r="Q197" s="425"/>
      <c r="R197" s="425"/>
      <c r="S197" s="426"/>
      <c r="T197" s="237" t="s">
        <v>213</v>
      </c>
      <c r="U197" s="427" t="s">
        <v>221</v>
      </c>
      <c r="V197" s="427"/>
      <c r="W197" s="427"/>
      <c r="X197" s="427"/>
      <c r="Y197" s="427"/>
      <c r="Z197" s="427"/>
      <c r="AA197" s="427"/>
      <c r="AB197" s="427"/>
      <c r="AC197" s="427"/>
      <c r="AD197" s="427"/>
      <c r="AE197" s="224"/>
    </row>
    <row r="198" spans="1:31" ht="12.95" customHeight="1" x14ac:dyDescent="0.25">
      <c r="A198" s="217"/>
      <c r="B198" s="274" t="s">
        <v>127</v>
      </c>
      <c r="C198" s="421" t="s">
        <v>204</v>
      </c>
      <c r="D198" s="422"/>
      <c r="E198" s="422"/>
      <c r="F198" s="422"/>
      <c r="G198" s="422"/>
      <c r="H198" s="422"/>
      <c r="I198" s="422"/>
      <c r="J198" s="423"/>
      <c r="K198" s="274" t="s">
        <v>184</v>
      </c>
      <c r="L198" s="441" t="s">
        <v>219</v>
      </c>
      <c r="M198" s="441"/>
      <c r="N198" s="441"/>
      <c r="O198" s="441"/>
      <c r="P198" s="441"/>
      <c r="Q198" s="441"/>
      <c r="R198" s="441"/>
      <c r="S198" s="441"/>
      <c r="T198" s="238"/>
      <c r="U198" s="442"/>
      <c r="V198" s="442"/>
      <c r="W198" s="442"/>
      <c r="X198" s="442"/>
      <c r="Y198" s="442"/>
      <c r="Z198" s="442"/>
      <c r="AA198" s="442"/>
      <c r="AB198" s="442"/>
      <c r="AC198" s="442"/>
      <c r="AD198" s="442"/>
      <c r="AE198" s="224"/>
    </row>
    <row r="199" spans="1:31" ht="12.95" customHeight="1" x14ac:dyDescent="0.25">
      <c r="A199" s="217"/>
      <c r="B199" s="274" t="s">
        <v>175</v>
      </c>
      <c r="C199" s="421" t="s">
        <v>208</v>
      </c>
      <c r="D199" s="422"/>
      <c r="E199" s="422"/>
      <c r="F199" s="422"/>
      <c r="G199" s="422"/>
      <c r="H199" s="422"/>
      <c r="I199" s="422"/>
      <c r="J199" s="423"/>
      <c r="K199" s="274" t="s">
        <v>185</v>
      </c>
      <c r="L199" s="424" t="s">
        <v>189</v>
      </c>
      <c r="M199" s="425"/>
      <c r="N199" s="425"/>
      <c r="O199" s="425"/>
      <c r="P199" s="425"/>
      <c r="Q199" s="425"/>
      <c r="R199" s="425"/>
      <c r="S199" s="426"/>
      <c r="T199" s="118"/>
      <c r="U199" s="118"/>
      <c r="V199" s="118"/>
      <c r="W199" s="118"/>
      <c r="X199" s="118"/>
      <c r="Y199" s="118"/>
      <c r="Z199" s="118"/>
      <c r="AA199" s="118"/>
      <c r="AB199" s="118"/>
      <c r="AC199" s="118"/>
      <c r="AD199" s="118"/>
      <c r="AE199" s="224"/>
    </row>
    <row r="200" spans="1:31" ht="12.95" customHeight="1" x14ac:dyDescent="0.25">
      <c r="A200" s="8"/>
      <c r="B200" s="114"/>
      <c r="C200" s="114"/>
      <c r="D200" s="114"/>
      <c r="E200" s="114"/>
      <c r="F200" s="114"/>
      <c r="G200" s="114"/>
      <c r="H200" s="114"/>
      <c r="I200" s="114"/>
      <c r="J200" s="114"/>
      <c r="K200" s="99"/>
      <c r="L200" s="114"/>
      <c r="M200" s="99"/>
      <c r="N200" s="114"/>
      <c r="O200" s="114"/>
      <c r="P200" s="114"/>
      <c r="Q200" s="114"/>
      <c r="R200" s="114"/>
      <c r="S200" s="99"/>
      <c r="T200" s="114"/>
      <c r="U200" s="99"/>
      <c r="V200" s="99"/>
      <c r="W200" s="99"/>
      <c r="X200" s="99"/>
      <c r="Y200" s="99"/>
      <c r="Z200" s="99"/>
      <c r="AA200" s="99"/>
      <c r="AB200" s="99"/>
      <c r="AC200" s="99"/>
      <c r="AD200" s="99"/>
      <c r="AE200" s="5"/>
    </row>
    <row r="201" spans="1:31" ht="15" hidden="1" customHeight="1" x14ac:dyDescent="0.25">
      <c r="A201" s="36"/>
      <c r="B201" s="36"/>
      <c r="C201" s="37"/>
      <c r="D201" s="37"/>
      <c r="E201" s="37"/>
      <c r="F201" s="37"/>
      <c r="G201" s="37"/>
      <c r="H201" s="37"/>
      <c r="I201" s="37"/>
      <c r="J201" s="37"/>
      <c r="K201" s="37"/>
      <c r="L201" s="36"/>
      <c r="M201" s="37"/>
      <c r="N201" s="36"/>
      <c r="O201" s="36"/>
      <c r="P201" s="37"/>
      <c r="Q201" s="37"/>
      <c r="R201" s="37"/>
      <c r="S201" s="37"/>
      <c r="T201" s="37"/>
      <c r="U201" s="37"/>
      <c r="V201" s="37"/>
      <c r="W201" s="37"/>
      <c r="X201" s="37"/>
      <c r="Y201" s="37"/>
      <c r="Z201" s="37"/>
      <c r="AA201" s="37"/>
      <c r="AB201" s="37"/>
      <c r="AC201" s="37"/>
      <c r="AD201" s="37"/>
      <c r="AE201" s="7"/>
    </row>
    <row r="202" spans="1:31" ht="15" hidden="1" customHeight="1" x14ac:dyDescent="0.25"/>
    <row r="203" spans="1:31" ht="15" hidden="1" customHeight="1" x14ac:dyDescent="0.25"/>
    <row r="204" spans="1:31" ht="15" hidden="1" customHeight="1" x14ac:dyDescent="0.25"/>
    <row r="205" spans="1:31" ht="15" hidden="1" customHeight="1" x14ac:dyDescent="0.25"/>
    <row r="206" spans="1:31" ht="15" hidden="1" customHeight="1" x14ac:dyDescent="0.25"/>
    <row r="207" spans="1:31" ht="15" hidden="1" customHeight="1" x14ac:dyDescent="0.25"/>
    <row r="208" spans="1:31"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spans="1:31" ht="15" hidden="1" customHeight="1" x14ac:dyDescent="0.25"/>
    <row r="226" spans="1:31" ht="15" hidden="1" customHeight="1" x14ac:dyDescent="0.25">
      <c r="A226" s="35"/>
      <c r="B226" s="35"/>
      <c r="L226" s="35"/>
      <c r="N226" s="35"/>
      <c r="O226" s="35"/>
      <c r="AE226" s="35"/>
    </row>
    <row r="227" spans="1:31" ht="15" hidden="1" customHeight="1" x14ac:dyDescent="0.25">
      <c r="A227" s="35"/>
      <c r="B227" s="35"/>
      <c r="L227" s="35"/>
      <c r="N227" s="35"/>
      <c r="O227" s="35"/>
      <c r="AE227" s="35"/>
    </row>
    <row r="228" spans="1:31" ht="15" hidden="1" customHeight="1" x14ac:dyDescent="0.25">
      <c r="A228" s="35"/>
      <c r="B228" s="35"/>
      <c r="L228" s="35"/>
      <c r="N228" s="35"/>
      <c r="O228" s="35"/>
      <c r="AE228" s="35"/>
    </row>
    <row r="229" spans="1:31" ht="15" hidden="1" customHeight="1" x14ac:dyDescent="0.25">
      <c r="A229" s="35"/>
      <c r="B229" s="35"/>
      <c r="L229" s="35"/>
      <c r="N229" s="35"/>
      <c r="O229" s="35"/>
      <c r="AE229" s="35"/>
    </row>
    <row r="230" spans="1:31" ht="15" hidden="1" customHeight="1" x14ac:dyDescent="0.25">
      <c r="A230" s="35"/>
      <c r="B230" s="35"/>
      <c r="L230" s="35"/>
      <c r="N230" s="35"/>
      <c r="O230" s="35"/>
      <c r="AE230" s="35"/>
    </row>
    <row r="231" spans="1:31" ht="15" hidden="1" customHeight="1" x14ac:dyDescent="0.25">
      <c r="A231" s="35"/>
      <c r="B231" s="35"/>
      <c r="L231" s="35"/>
      <c r="N231" s="35"/>
      <c r="O231" s="35"/>
      <c r="AE231" s="35"/>
    </row>
    <row r="232" spans="1:31" ht="15" hidden="1" customHeight="1" x14ac:dyDescent="0.25">
      <c r="A232" s="35"/>
      <c r="B232" s="35"/>
      <c r="L232" s="35"/>
      <c r="N232" s="35"/>
      <c r="O232" s="35"/>
      <c r="AE232" s="35"/>
    </row>
    <row r="233" spans="1:31" ht="15" hidden="1" customHeight="1" x14ac:dyDescent="0.25">
      <c r="A233" s="35"/>
      <c r="B233" s="35"/>
      <c r="L233" s="35"/>
      <c r="N233" s="35"/>
      <c r="O233" s="35"/>
      <c r="AE233" s="35"/>
    </row>
    <row r="234" spans="1:31" ht="15" hidden="1" customHeight="1" x14ac:dyDescent="0.25">
      <c r="A234" s="35"/>
      <c r="B234" s="35"/>
      <c r="L234" s="35"/>
      <c r="N234" s="35"/>
      <c r="O234" s="35"/>
      <c r="AE234" s="35"/>
    </row>
    <row r="235" spans="1:31" ht="15" hidden="1" customHeight="1" x14ac:dyDescent="0.25">
      <c r="A235" s="35"/>
      <c r="B235" s="35"/>
      <c r="L235" s="35"/>
      <c r="N235" s="35"/>
      <c r="O235" s="35"/>
      <c r="AE235" s="35"/>
    </row>
    <row r="236" spans="1:31" ht="15" hidden="1" customHeight="1" x14ac:dyDescent="0.25">
      <c r="A236" s="35"/>
      <c r="B236" s="35"/>
      <c r="L236" s="35"/>
      <c r="N236" s="35"/>
      <c r="O236" s="35"/>
      <c r="AE236" s="35"/>
    </row>
    <row r="237" spans="1:31" ht="15" hidden="1" customHeight="1" x14ac:dyDescent="0.25">
      <c r="A237" s="35"/>
      <c r="B237" s="35"/>
      <c r="L237" s="35"/>
      <c r="N237" s="35"/>
      <c r="O237" s="35"/>
      <c r="AE237" s="35"/>
    </row>
    <row r="238" spans="1:31" ht="15" hidden="1" customHeight="1" x14ac:dyDescent="0.25">
      <c r="A238" s="35"/>
      <c r="B238" s="35"/>
      <c r="L238" s="35"/>
      <c r="N238" s="35"/>
      <c r="O238" s="35"/>
      <c r="AE238" s="35"/>
    </row>
    <row r="239" spans="1:31" ht="15" hidden="1" customHeight="1" x14ac:dyDescent="0.25">
      <c r="A239" s="35"/>
      <c r="B239" s="35"/>
      <c r="L239" s="35"/>
      <c r="N239" s="35"/>
      <c r="O239" s="35"/>
      <c r="AE239" s="35"/>
    </row>
    <row r="240" spans="1:31" ht="15" hidden="1" customHeight="1" x14ac:dyDescent="0.25">
      <c r="A240" s="35"/>
      <c r="B240" s="35"/>
      <c r="L240" s="35"/>
      <c r="N240" s="35"/>
      <c r="O240" s="35"/>
      <c r="AE240" s="35"/>
    </row>
    <row r="241" spans="1:31" ht="15" hidden="1" customHeight="1" x14ac:dyDescent="0.25">
      <c r="A241" s="35"/>
      <c r="B241" s="35"/>
      <c r="L241" s="35"/>
      <c r="N241" s="35"/>
      <c r="O241" s="35"/>
      <c r="AE241" s="35"/>
    </row>
    <row r="242" spans="1:31" ht="15" hidden="1" customHeight="1" x14ac:dyDescent="0.25">
      <c r="A242" s="35"/>
      <c r="B242" s="35"/>
      <c r="L242" s="35"/>
      <c r="N242" s="35"/>
      <c r="O242" s="35"/>
      <c r="AE242" s="35"/>
    </row>
    <row r="243" spans="1:31" ht="15" hidden="1" customHeight="1" x14ac:dyDescent="0.25">
      <c r="A243" s="35"/>
      <c r="B243" s="35"/>
      <c r="L243" s="35"/>
      <c r="N243" s="35"/>
      <c r="O243" s="35"/>
      <c r="AE243" s="35"/>
    </row>
    <row r="244" spans="1:31" ht="15" hidden="1" customHeight="1" x14ac:dyDescent="0.25">
      <c r="A244" s="35"/>
      <c r="B244" s="35"/>
      <c r="L244" s="35"/>
      <c r="N244" s="35"/>
      <c r="O244" s="35"/>
      <c r="AE244" s="35"/>
    </row>
    <row r="245" spans="1:31" ht="15" hidden="1" customHeight="1" x14ac:dyDescent="0.25">
      <c r="A245" s="35"/>
      <c r="B245" s="35"/>
      <c r="L245" s="35"/>
      <c r="N245" s="35"/>
      <c r="O245" s="35"/>
      <c r="AE245" s="35"/>
    </row>
    <row r="246" spans="1:31" ht="15" hidden="1" customHeight="1" x14ac:dyDescent="0.25">
      <c r="A246" s="35"/>
      <c r="B246" s="35"/>
      <c r="L246" s="35"/>
      <c r="N246" s="35"/>
      <c r="O246" s="35"/>
      <c r="AE246" s="35"/>
    </row>
    <row r="247" spans="1:31" ht="15" hidden="1" customHeight="1" x14ac:dyDescent="0.25">
      <c r="A247" s="35"/>
      <c r="B247" s="35"/>
      <c r="L247" s="35"/>
      <c r="N247" s="35"/>
      <c r="O247" s="35"/>
      <c r="AE247" s="35"/>
    </row>
    <row r="248" spans="1:31" ht="15" hidden="1" customHeight="1" x14ac:dyDescent="0.25">
      <c r="A248" s="35"/>
      <c r="B248" s="35"/>
      <c r="L248" s="35"/>
      <c r="N248" s="35"/>
      <c r="O248" s="35"/>
      <c r="AE248" s="35"/>
    </row>
    <row r="249" spans="1:31" ht="15" hidden="1" customHeight="1" x14ac:dyDescent="0.25">
      <c r="A249" s="35"/>
      <c r="B249" s="35"/>
      <c r="L249" s="35"/>
      <c r="N249" s="35"/>
      <c r="O249" s="35"/>
      <c r="AE249" s="35"/>
    </row>
    <row r="250" spans="1:31" ht="15" hidden="1" customHeight="1" x14ac:dyDescent="0.25">
      <c r="A250" s="35"/>
      <c r="B250" s="35"/>
      <c r="L250" s="35"/>
      <c r="N250" s="35"/>
      <c r="O250" s="35"/>
      <c r="AE250" s="35"/>
    </row>
    <row r="251" spans="1:31" ht="15" hidden="1" customHeight="1" x14ac:dyDescent="0.25">
      <c r="A251" s="35"/>
      <c r="B251" s="35"/>
      <c r="L251" s="35"/>
      <c r="N251" s="35"/>
      <c r="O251" s="35"/>
      <c r="AE251" s="35"/>
    </row>
    <row r="252" spans="1:31" ht="15" hidden="1" customHeight="1" x14ac:dyDescent="0.25">
      <c r="A252" s="35"/>
      <c r="B252" s="35"/>
      <c r="L252" s="35"/>
      <c r="N252" s="35"/>
      <c r="O252" s="35"/>
      <c r="AE252" s="35"/>
    </row>
    <row r="253" spans="1:31" ht="15" hidden="1" customHeight="1" x14ac:dyDescent="0.25">
      <c r="A253" s="35"/>
      <c r="B253" s="35"/>
      <c r="L253" s="35"/>
      <c r="N253" s="35"/>
      <c r="O253" s="35"/>
      <c r="AE253" s="35"/>
    </row>
    <row r="254" spans="1:31" ht="15" hidden="1" customHeight="1" x14ac:dyDescent="0.25">
      <c r="A254" s="35"/>
      <c r="B254" s="35"/>
      <c r="L254" s="35"/>
      <c r="N254" s="35"/>
      <c r="O254" s="35"/>
      <c r="AE254" s="35"/>
    </row>
    <row r="255" spans="1:31" ht="15" hidden="1" customHeight="1" x14ac:dyDescent="0.25">
      <c r="A255" s="35"/>
      <c r="B255" s="35"/>
      <c r="L255" s="35"/>
      <c r="N255" s="35"/>
      <c r="O255" s="35"/>
      <c r="AE255" s="35"/>
    </row>
    <row r="256" spans="1:31" ht="15" hidden="1" customHeight="1" x14ac:dyDescent="0.25">
      <c r="A256" s="35"/>
      <c r="B256" s="35"/>
      <c r="L256" s="35"/>
      <c r="N256" s="35"/>
      <c r="O256" s="35"/>
      <c r="AE256" s="35"/>
    </row>
    <row r="257" spans="1:31" ht="15" hidden="1" customHeight="1" x14ac:dyDescent="0.25">
      <c r="A257" s="35"/>
      <c r="B257" s="35"/>
      <c r="L257" s="35"/>
      <c r="N257" s="35"/>
      <c r="O257" s="35"/>
      <c r="AE257" s="35"/>
    </row>
    <row r="258" spans="1:31" ht="15" hidden="1" customHeight="1" x14ac:dyDescent="0.25">
      <c r="A258" s="35"/>
      <c r="B258" s="35"/>
      <c r="L258" s="35"/>
      <c r="N258" s="35"/>
      <c r="O258" s="35"/>
      <c r="AE258" s="35"/>
    </row>
    <row r="259" spans="1:31" ht="15" hidden="1" customHeight="1" x14ac:dyDescent="0.25">
      <c r="A259" s="35"/>
      <c r="B259" s="35"/>
      <c r="L259" s="35"/>
      <c r="N259" s="35"/>
      <c r="O259" s="35"/>
      <c r="AE259" s="35"/>
    </row>
    <row r="260" spans="1:31" ht="15" hidden="1" customHeight="1" x14ac:dyDescent="0.25">
      <c r="A260" s="35"/>
      <c r="B260" s="35"/>
      <c r="L260" s="35"/>
      <c r="N260" s="35"/>
      <c r="O260" s="35"/>
      <c r="AE260" s="35"/>
    </row>
    <row r="261" spans="1:31" ht="15" hidden="1" customHeight="1" x14ac:dyDescent="0.25">
      <c r="A261" s="35"/>
      <c r="B261" s="35"/>
      <c r="L261" s="35"/>
      <c r="N261" s="35"/>
      <c r="O261" s="35"/>
      <c r="AE261" s="35"/>
    </row>
    <row r="262" spans="1:31" ht="15" hidden="1" customHeight="1" x14ac:dyDescent="0.25">
      <c r="A262" s="35"/>
      <c r="B262" s="35"/>
      <c r="L262" s="35"/>
      <c r="N262" s="35"/>
      <c r="O262" s="35"/>
      <c r="AE262" s="35"/>
    </row>
    <row r="263" spans="1:31" ht="15" hidden="1" customHeight="1" x14ac:dyDescent="0.25">
      <c r="A263" s="35"/>
      <c r="B263" s="35"/>
      <c r="L263" s="35"/>
      <c r="N263" s="35"/>
      <c r="O263" s="35"/>
      <c r="AE263" s="35"/>
    </row>
    <row r="264" spans="1:31" ht="15" hidden="1" customHeight="1" x14ac:dyDescent="0.25">
      <c r="A264" s="35"/>
      <c r="B264" s="35"/>
      <c r="L264" s="35"/>
      <c r="N264" s="35"/>
      <c r="O264" s="35"/>
      <c r="AE264" s="35"/>
    </row>
    <row r="265" spans="1:31" ht="15" hidden="1" customHeight="1" x14ac:dyDescent="0.25">
      <c r="A265" s="35"/>
      <c r="B265" s="35"/>
      <c r="L265" s="35"/>
      <c r="N265" s="35"/>
      <c r="O265" s="35"/>
      <c r="AE265" s="35"/>
    </row>
    <row r="266" spans="1:31" ht="15" hidden="1" customHeight="1" x14ac:dyDescent="0.25">
      <c r="A266" s="35"/>
      <c r="B266" s="35"/>
      <c r="L266" s="35"/>
      <c r="N266" s="35"/>
      <c r="O266" s="35"/>
      <c r="AE266" s="35"/>
    </row>
    <row r="267" spans="1:31" ht="15" hidden="1" customHeight="1" x14ac:dyDescent="0.25">
      <c r="A267" s="35"/>
      <c r="B267" s="35"/>
      <c r="L267" s="35"/>
      <c r="N267" s="35"/>
      <c r="O267" s="35"/>
      <c r="AE267" s="35"/>
    </row>
    <row r="268" spans="1:31" ht="15" hidden="1" customHeight="1" x14ac:dyDescent="0.25">
      <c r="A268" s="35"/>
      <c r="B268" s="35"/>
      <c r="L268" s="35"/>
      <c r="N268" s="35"/>
      <c r="O268" s="35"/>
      <c r="AE268" s="35"/>
    </row>
    <row r="269" spans="1:31" ht="15" hidden="1" customHeight="1" x14ac:dyDescent="0.25">
      <c r="A269" s="35"/>
      <c r="B269" s="35"/>
      <c r="L269" s="35"/>
      <c r="N269" s="35"/>
      <c r="O269" s="35"/>
      <c r="AE269" s="35"/>
    </row>
    <row r="270" spans="1:31" ht="15" hidden="1" customHeight="1" x14ac:dyDescent="0.25">
      <c r="A270" s="35"/>
      <c r="B270" s="35"/>
      <c r="L270" s="35"/>
      <c r="N270" s="35"/>
      <c r="O270" s="35"/>
      <c r="AE270" s="35"/>
    </row>
    <row r="271" spans="1:31" ht="15" hidden="1" customHeight="1" x14ac:dyDescent="0.25">
      <c r="A271" s="35"/>
      <c r="B271" s="35"/>
      <c r="L271" s="35"/>
      <c r="N271" s="35"/>
      <c r="O271" s="35"/>
      <c r="AE271" s="35"/>
    </row>
    <row r="272" spans="1:31" ht="15" hidden="1" customHeight="1" x14ac:dyDescent="0.25">
      <c r="A272" s="35"/>
      <c r="B272" s="35"/>
      <c r="L272" s="35"/>
      <c r="N272" s="35"/>
      <c r="O272" s="35"/>
      <c r="AE272" s="35"/>
    </row>
    <row r="273" spans="1:31" ht="15" hidden="1" customHeight="1" x14ac:dyDescent="0.25">
      <c r="A273" s="35"/>
      <c r="B273" s="35"/>
      <c r="L273" s="35"/>
      <c r="N273" s="35"/>
      <c r="O273" s="35"/>
      <c r="AE273" s="35"/>
    </row>
    <row r="274" spans="1:31" ht="15" hidden="1" customHeight="1" x14ac:dyDescent="0.25">
      <c r="A274" s="35"/>
      <c r="B274" s="35"/>
      <c r="L274" s="35"/>
      <c r="N274" s="35"/>
      <c r="O274" s="35"/>
      <c r="AE274" s="35"/>
    </row>
    <row r="275" spans="1:31" ht="15" hidden="1" customHeight="1" x14ac:dyDescent="0.25">
      <c r="A275" s="35"/>
      <c r="B275" s="35"/>
      <c r="L275" s="35"/>
      <c r="N275" s="35"/>
      <c r="O275" s="35"/>
      <c r="AE275" s="35"/>
    </row>
    <row r="276" spans="1:31" ht="15" hidden="1" customHeight="1" x14ac:dyDescent="0.25">
      <c r="A276" s="35"/>
      <c r="B276" s="35"/>
      <c r="L276" s="35"/>
      <c r="N276" s="35"/>
      <c r="O276" s="35"/>
      <c r="AE276" s="35"/>
    </row>
    <row r="277" spans="1:31" ht="15" hidden="1" customHeight="1" x14ac:dyDescent="0.25">
      <c r="A277" s="35"/>
      <c r="B277" s="35"/>
      <c r="L277" s="35"/>
      <c r="N277" s="35"/>
      <c r="O277" s="35"/>
      <c r="AE277" s="35"/>
    </row>
    <row r="278" spans="1:31" ht="15" hidden="1" customHeight="1" x14ac:dyDescent="0.25">
      <c r="A278" s="35"/>
      <c r="B278" s="35"/>
      <c r="L278" s="35"/>
      <c r="N278" s="35"/>
      <c r="O278" s="35"/>
      <c r="AE278" s="35"/>
    </row>
    <row r="279" spans="1:31" ht="15" hidden="1" customHeight="1" x14ac:dyDescent="0.25">
      <c r="A279" s="35"/>
      <c r="B279" s="35"/>
      <c r="L279" s="35"/>
      <c r="N279" s="35"/>
      <c r="O279" s="35"/>
      <c r="AE279" s="35"/>
    </row>
    <row r="280" spans="1:31" ht="15" hidden="1" customHeight="1" x14ac:dyDescent="0.25">
      <c r="A280" s="35"/>
      <c r="B280" s="35"/>
      <c r="L280" s="35"/>
      <c r="N280" s="35"/>
      <c r="O280" s="35"/>
      <c r="AE280" s="35"/>
    </row>
    <row r="281" spans="1:31" ht="15" hidden="1" customHeight="1" x14ac:dyDescent="0.25">
      <c r="A281" s="35"/>
      <c r="B281" s="35"/>
      <c r="L281" s="35"/>
      <c r="N281" s="35"/>
      <c r="O281" s="35"/>
      <c r="AE281" s="35"/>
    </row>
    <row r="282" spans="1:31" ht="15" hidden="1" customHeight="1" x14ac:dyDescent="0.25">
      <c r="A282" s="35"/>
      <c r="B282" s="35"/>
      <c r="L282" s="35"/>
      <c r="N282" s="35"/>
      <c r="O282" s="35"/>
      <c r="AE282" s="35"/>
    </row>
    <row r="283" spans="1:31" ht="15" hidden="1" customHeight="1" x14ac:dyDescent="0.25">
      <c r="A283" s="35"/>
      <c r="B283" s="35"/>
      <c r="L283" s="35"/>
      <c r="N283" s="35"/>
      <c r="O283" s="35"/>
      <c r="AE283" s="35"/>
    </row>
    <row r="284" spans="1:31" ht="15" hidden="1" customHeight="1" x14ac:dyDescent="0.25">
      <c r="A284" s="35"/>
      <c r="B284" s="35"/>
      <c r="L284" s="35"/>
      <c r="N284" s="35"/>
      <c r="O284" s="35"/>
      <c r="AE284" s="35"/>
    </row>
    <row r="285" spans="1:31" ht="15" hidden="1" customHeight="1" x14ac:dyDescent="0.25">
      <c r="A285" s="35"/>
      <c r="B285" s="35"/>
      <c r="L285" s="35"/>
      <c r="N285" s="35"/>
      <c r="O285" s="35"/>
      <c r="AE285" s="35"/>
    </row>
    <row r="286" spans="1:31" ht="15" hidden="1" customHeight="1" x14ac:dyDescent="0.25">
      <c r="A286" s="35"/>
      <c r="B286" s="35"/>
      <c r="L286" s="35"/>
      <c r="N286" s="35"/>
      <c r="O286" s="35"/>
      <c r="AE286" s="35"/>
    </row>
    <row r="287" spans="1:31" ht="15" hidden="1" customHeight="1" x14ac:dyDescent="0.25">
      <c r="A287" s="35"/>
      <c r="B287" s="35"/>
      <c r="L287" s="35"/>
      <c r="N287" s="35"/>
      <c r="O287" s="35"/>
      <c r="AE287" s="35"/>
    </row>
    <row r="288" spans="1:31" ht="15" hidden="1" customHeight="1" x14ac:dyDescent="0.25">
      <c r="A288" s="35"/>
      <c r="B288" s="35"/>
      <c r="L288" s="35"/>
      <c r="N288" s="35"/>
      <c r="O288" s="35"/>
      <c r="AE288" s="35"/>
    </row>
    <row r="289" spans="1:31" ht="15" hidden="1" customHeight="1" x14ac:dyDescent="0.25">
      <c r="A289" s="35"/>
      <c r="B289" s="35"/>
      <c r="L289" s="35"/>
      <c r="N289" s="35"/>
      <c r="O289" s="35"/>
      <c r="AE289" s="35"/>
    </row>
    <row r="290" spans="1:31" ht="15" hidden="1" customHeight="1" x14ac:dyDescent="0.25">
      <c r="A290" s="35"/>
      <c r="B290" s="35"/>
      <c r="L290" s="35"/>
      <c r="N290" s="35"/>
      <c r="O290" s="35"/>
      <c r="AE290" s="35"/>
    </row>
    <row r="291" spans="1:31" ht="15" hidden="1" customHeight="1" x14ac:dyDescent="0.25">
      <c r="A291" s="35"/>
      <c r="B291" s="35"/>
      <c r="L291" s="35"/>
      <c r="N291" s="35"/>
      <c r="O291" s="35"/>
      <c r="AE291" s="35"/>
    </row>
    <row r="292" spans="1:31" ht="15" hidden="1" customHeight="1" x14ac:dyDescent="0.25">
      <c r="A292" s="35"/>
      <c r="B292" s="35"/>
      <c r="L292" s="35"/>
      <c r="N292" s="35"/>
      <c r="O292" s="35"/>
      <c r="AE292" s="35"/>
    </row>
    <row r="293" spans="1:31" ht="15" hidden="1" customHeight="1" x14ac:dyDescent="0.25">
      <c r="A293" s="35"/>
      <c r="B293" s="35"/>
      <c r="L293" s="35"/>
      <c r="N293" s="35"/>
      <c r="O293" s="35"/>
      <c r="AE293" s="35"/>
    </row>
    <row r="294" spans="1:31" ht="15" hidden="1" customHeight="1" x14ac:dyDescent="0.25">
      <c r="A294" s="35"/>
      <c r="B294" s="35"/>
      <c r="L294" s="35"/>
      <c r="N294" s="35"/>
      <c r="O294" s="35"/>
      <c r="AE294" s="35"/>
    </row>
    <row r="295" spans="1:31" ht="15" hidden="1" customHeight="1" x14ac:dyDescent="0.25">
      <c r="A295" s="35"/>
      <c r="B295" s="35"/>
      <c r="L295" s="35"/>
      <c r="N295" s="35"/>
      <c r="O295" s="35"/>
      <c r="AE295" s="35"/>
    </row>
    <row r="296" spans="1:31" ht="15" hidden="1" customHeight="1" x14ac:dyDescent="0.25">
      <c r="A296" s="35"/>
      <c r="B296" s="35"/>
      <c r="L296" s="35"/>
      <c r="N296" s="35"/>
      <c r="O296" s="35"/>
      <c r="AE296" s="35"/>
    </row>
    <row r="297" spans="1:31" ht="15" hidden="1" customHeight="1" x14ac:dyDescent="0.25">
      <c r="A297" s="35"/>
      <c r="B297" s="35"/>
      <c r="L297" s="35"/>
      <c r="N297" s="35"/>
      <c r="O297" s="35"/>
      <c r="AE297" s="35"/>
    </row>
    <row r="298" spans="1:31" ht="15" hidden="1" customHeight="1" x14ac:dyDescent="0.25">
      <c r="A298" s="35"/>
      <c r="B298" s="35"/>
      <c r="L298" s="35"/>
      <c r="N298" s="35"/>
      <c r="O298" s="35"/>
      <c r="AE298" s="35"/>
    </row>
    <row r="299" spans="1:31" ht="15" hidden="1" customHeight="1" x14ac:dyDescent="0.25">
      <c r="A299" s="35"/>
      <c r="B299" s="35"/>
      <c r="L299" s="35"/>
      <c r="N299" s="35"/>
      <c r="O299" s="35"/>
      <c r="AE299" s="35"/>
    </row>
    <row r="300" spans="1:31" ht="15" hidden="1" customHeight="1" x14ac:dyDescent="0.25">
      <c r="A300" s="35"/>
      <c r="B300" s="35"/>
      <c r="L300" s="35"/>
      <c r="N300" s="35"/>
      <c r="O300" s="35"/>
      <c r="AE300" s="35"/>
    </row>
    <row r="301" spans="1:31" ht="15" hidden="1" customHeight="1" x14ac:dyDescent="0.25">
      <c r="A301" s="35"/>
      <c r="B301" s="35"/>
      <c r="L301" s="35"/>
      <c r="N301" s="35"/>
      <c r="O301" s="35"/>
      <c r="AE301" s="35"/>
    </row>
    <row r="302" spans="1:31" ht="15" hidden="1" customHeight="1" x14ac:dyDescent="0.25">
      <c r="A302" s="35"/>
      <c r="B302" s="35"/>
      <c r="L302" s="35"/>
      <c r="N302" s="35"/>
      <c r="O302" s="35"/>
      <c r="AE302" s="35"/>
    </row>
    <row r="303" spans="1:31" ht="15" hidden="1" customHeight="1" x14ac:dyDescent="0.25">
      <c r="A303" s="35"/>
      <c r="B303" s="35"/>
      <c r="L303" s="35"/>
      <c r="N303" s="35"/>
      <c r="O303" s="35"/>
      <c r="AE303" s="35"/>
    </row>
    <row r="304" spans="1:31" ht="15" hidden="1" customHeight="1" x14ac:dyDescent="0.25">
      <c r="A304" s="35"/>
      <c r="B304" s="35"/>
      <c r="L304" s="35"/>
      <c r="N304" s="35"/>
      <c r="O304" s="35"/>
      <c r="AE304" s="35"/>
    </row>
    <row r="305" spans="1:31" ht="15" hidden="1" customHeight="1" x14ac:dyDescent="0.25">
      <c r="A305" s="35"/>
      <c r="B305" s="35"/>
      <c r="L305" s="35"/>
      <c r="N305" s="35"/>
      <c r="O305" s="35"/>
      <c r="AE305" s="35"/>
    </row>
    <row r="306" spans="1:31" ht="15" hidden="1" customHeight="1" x14ac:dyDescent="0.25">
      <c r="A306" s="35"/>
      <c r="B306" s="35"/>
      <c r="L306" s="35"/>
      <c r="N306" s="35"/>
      <c r="O306" s="35"/>
      <c r="AE306" s="35"/>
    </row>
    <row r="307" spans="1:31" ht="15" hidden="1" customHeight="1" x14ac:dyDescent="0.25">
      <c r="A307" s="35"/>
      <c r="B307" s="35"/>
      <c r="L307" s="35"/>
      <c r="N307" s="35"/>
      <c r="O307" s="35"/>
      <c r="AE307" s="35"/>
    </row>
    <row r="308" spans="1:31" ht="15" hidden="1" customHeight="1" x14ac:dyDescent="0.25">
      <c r="A308" s="35"/>
      <c r="B308" s="35"/>
      <c r="L308" s="35"/>
      <c r="N308" s="35"/>
      <c r="O308" s="35"/>
      <c r="AE308" s="35"/>
    </row>
    <row r="309" spans="1:31" ht="15" hidden="1" customHeight="1" x14ac:dyDescent="0.25">
      <c r="A309" s="35"/>
      <c r="B309" s="35"/>
      <c r="L309" s="35"/>
      <c r="N309" s="35"/>
      <c r="O309" s="35"/>
      <c r="AE309" s="35"/>
    </row>
    <row r="310" spans="1:31" ht="15" hidden="1" customHeight="1" x14ac:dyDescent="0.25">
      <c r="A310" s="35"/>
      <c r="B310" s="35"/>
      <c r="L310" s="35"/>
      <c r="N310" s="35"/>
      <c r="O310" s="35"/>
      <c r="AE310" s="35"/>
    </row>
    <row r="311" spans="1:31" ht="15" hidden="1" customHeight="1" x14ac:dyDescent="0.25">
      <c r="A311" s="35"/>
      <c r="B311" s="35"/>
      <c r="L311" s="35"/>
      <c r="N311" s="35"/>
      <c r="O311" s="35"/>
      <c r="AE311" s="35"/>
    </row>
    <row r="312" spans="1:31" ht="15" hidden="1" customHeight="1" x14ac:dyDescent="0.25">
      <c r="A312" s="35"/>
      <c r="B312" s="35"/>
      <c r="L312" s="35"/>
      <c r="N312" s="35"/>
      <c r="O312" s="35"/>
      <c r="AE312" s="35"/>
    </row>
    <row r="313" spans="1:31" ht="15" hidden="1" customHeight="1" x14ac:dyDescent="0.25">
      <c r="A313" s="35"/>
      <c r="B313" s="35"/>
      <c r="L313" s="35"/>
      <c r="N313" s="35"/>
      <c r="O313" s="35"/>
      <c r="AE313" s="35"/>
    </row>
    <row r="314" spans="1:31" ht="15" hidden="1" customHeight="1" x14ac:dyDescent="0.25">
      <c r="A314" s="35"/>
      <c r="B314" s="35"/>
      <c r="L314" s="35"/>
      <c r="N314" s="35"/>
      <c r="O314" s="35"/>
      <c r="AE314" s="35"/>
    </row>
    <row r="315" spans="1:31" ht="15" hidden="1" customHeight="1" x14ac:dyDescent="0.25">
      <c r="A315" s="35"/>
      <c r="B315" s="35"/>
      <c r="L315" s="35"/>
      <c r="N315" s="35"/>
      <c r="O315" s="35"/>
      <c r="AE315" s="35"/>
    </row>
    <row r="316" spans="1:31" ht="15" hidden="1" customHeight="1" x14ac:dyDescent="0.25">
      <c r="A316" s="35"/>
      <c r="B316" s="35"/>
      <c r="L316" s="35"/>
      <c r="N316" s="35"/>
      <c r="O316" s="35"/>
      <c r="AE316" s="35"/>
    </row>
    <row r="317" spans="1:31" ht="15" hidden="1" customHeight="1" x14ac:dyDescent="0.25">
      <c r="A317" s="35"/>
      <c r="B317" s="35"/>
      <c r="L317" s="35"/>
      <c r="N317" s="35"/>
      <c r="O317" s="35"/>
      <c r="AE317" s="35"/>
    </row>
    <row r="318" spans="1:31" ht="15" hidden="1" customHeight="1" x14ac:dyDescent="0.25">
      <c r="A318" s="35"/>
      <c r="B318" s="35"/>
      <c r="L318" s="35"/>
      <c r="N318" s="35"/>
      <c r="O318" s="35"/>
      <c r="AE318" s="35"/>
    </row>
    <row r="319" spans="1:31" ht="15" hidden="1" customHeight="1" x14ac:dyDescent="0.25">
      <c r="A319" s="35"/>
      <c r="B319" s="35"/>
      <c r="L319" s="35"/>
      <c r="N319" s="35"/>
      <c r="O319" s="35"/>
      <c r="AE319" s="35"/>
    </row>
    <row r="320" spans="1:31" ht="15" hidden="1" customHeight="1" x14ac:dyDescent="0.25">
      <c r="A320" s="35"/>
      <c r="B320" s="35"/>
      <c r="L320" s="35"/>
      <c r="N320" s="35"/>
      <c r="O320" s="35"/>
      <c r="AE320" s="35"/>
    </row>
    <row r="321" spans="1:31" ht="15" hidden="1" customHeight="1" x14ac:dyDescent="0.25">
      <c r="A321" s="35"/>
      <c r="B321" s="35"/>
      <c r="L321" s="35"/>
      <c r="N321" s="35"/>
      <c r="O321" s="35"/>
      <c r="AE321" s="35"/>
    </row>
    <row r="322" spans="1:31" ht="15" hidden="1" customHeight="1" x14ac:dyDescent="0.25">
      <c r="A322" s="35"/>
      <c r="B322" s="35"/>
      <c r="L322" s="35"/>
      <c r="N322" s="35"/>
      <c r="O322" s="35"/>
      <c r="AE322" s="35"/>
    </row>
    <row r="323" spans="1:31" ht="15" hidden="1" customHeight="1" x14ac:dyDescent="0.25">
      <c r="A323" s="35"/>
      <c r="B323" s="35"/>
      <c r="L323" s="35"/>
      <c r="N323" s="35"/>
      <c r="O323" s="35"/>
      <c r="AE323" s="35"/>
    </row>
    <row r="324" spans="1:31" ht="15" hidden="1" customHeight="1" x14ac:dyDescent="0.25">
      <c r="A324" s="35"/>
      <c r="B324" s="35"/>
      <c r="L324" s="35"/>
      <c r="N324" s="35"/>
      <c r="O324" s="35"/>
      <c r="AE324" s="35"/>
    </row>
    <row r="325" spans="1:31" ht="15" hidden="1" customHeight="1" x14ac:dyDescent="0.25">
      <c r="A325" s="35"/>
      <c r="B325" s="35"/>
      <c r="L325" s="35"/>
      <c r="N325" s="35"/>
      <c r="O325" s="35"/>
      <c r="AE325" s="35"/>
    </row>
    <row r="326" spans="1:31" ht="15" hidden="1" customHeight="1" x14ac:dyDescent="0.25">
      <c r="A326" s="35"/>
      <c r="B326" s="35"/>
      <c r="L326" s="35"/>
      <c r="N326" s="35"/>
      <c r="O326" s="35"/>
      <c r="AE326" s="35"/>
    </row>
    <row r="327" spans="1:31" ht="15" hidden="1" customHeight="1" x14ac:dyDescent="0.25">
      <c r="A327" s="35"/>
      <c r="B327" s="35"/>
      <c r="L327" s="35"/>
      <c r="N327" s="35"/>
      <c r="O327" s="35"/>
      <c r="AE327" s="35"/>
    </row>
    <row r="328" spans="1:31" ht="15" hidden="1" customHeight="1" x14ac:dyDescent="0.25">
      <c r="A328" s="35"/>
      <c r="B328" s="35"/>
      <c r="L328" s="35"/>
      <c r="N328" s="35"/>
      <c r="O328" s="35"/>
      <c r="AE328" s="35"/>
    </row>
    <row r="329" spans="1:31" ht="15" hidden="1" customHeight="1" x14ac:dyDescent="0.25">
      <c r="A329" s="35"/>
      <c r="B329" s="35"/>
      <c r="L329" s="35"/>
      <c r="N329" s="35"/>
      <c r="O329" s="35"/>
      <c r="AE329" s="35"/>
    </row>
    <row r="330" spans="1:31" ht="15" hidden="1" customHeight="1" x14ac:dyDescent="0.25">
      <c r="A330" s="35"/>
      <c r="B330" s="35"/>
      <c r="L330" s="35"/>
      <c r="N330" s="35"/>
      <c r="O330" s="35"/>
      <c r="AE330" s="35"/>
    </row>
    <row r="331" spans="1:31" ht="15" hidden="1" customHeight="1" x14ac:dyDescent="0.25">
      <c r="A331" s="35"/>
      <c r="B331" s="35"/>
      <c r="L331" s="35"/>
      <c r="N331" s="35"/>
      <c r="O331" s="35"/>
      <c r="AE331" s="35"/>
    </row>
    <row r="332" spans="1:31" ht="15" hidden="1" customHeight="1" x14ac:dyDescent="0.25">
      <c r="A332" s="35"/>
      <c r="B332" s="35"/>
      <c r="L332" s="35"/>
      <c r="N332" s="35"/>
      <c r="O332" s="35"/>
      <c r="AE332" s="35"/>
    </row>
    <row r="333" spans="1:31" ht="15" hidden="1" customHeight="1" x14ac:dyDescent="0.25">
      <c r="A333" s="35"/>
      <c r="B333" s="35"/>
      <c r="L333" s="35"/>
      <c r="N333" s="35"/>
      <c r="O333" s="35"/>
      <c r="AE333" s="35"/>
    </row>
    <row r="334" spans="1:31" ht="15" hidden="1" customHeight="1" x14ac:dyDescent="0.25">
      <c r="A334" s="35"/>
      <c r="B334" s="35"/>
      <c r="L334" s="35"/>
      <c r="N334" s="35"/>
      <c r="O334" s="35"/>
      <c r="AE334" s="35"/>
    </row>
    <row r="335" spans="1:31" ht="15" hidden="1" customHeight="1" x14ac:dyDescent="0.25">
      <c r="A335" s="35"/>
      <c r="B335" s="35"/>
      <c r="L335" s="35"/>
      <c r="N335" s="35"/>
      <c r="O335" s="35"/>
      <c r="AE335" s="35"/>
    </row>
    <row r="336" spans="1:31" ht="15" hidden="1" customHeight="1" x14ac:dyDescent="0.25">
      <c r="A336" s="35"/>
      <c r="B336" s="35"/>
      <c r="L336" s="35"/>
      <c r="N336" s="35"/>
      <c r="O336" s="35"/>
      <c r="AE336" s="35"/>
    </row>
    <row r="337" spans="1:31" ht="15" hidden="1" customHeight="1" x14ac:dyDescent="0.25">
      <c r="A337" s="35"/>
      <c r="B337" s="35"/>
      <c r="L337" s="35"/>
      <c r="N337" s="35"/>
      <c r="O337" s="35"/>
      <c r="AE337" s="35"/>
    </row>
    <row r="338" spans="1:31" ht="15" hidden="1" customHeight="1" x14ac:dyDescent="0.25">
      <c r="A338" s="35"/>
      <c r="B338" s="35"/>
      <c r="L338" s="35"/>
      <c r="N338" s="35"/>
      <c r="O338" s="35"/>
      <c r="AE338" s="35"/>
    </row>
    <row r="339" spans="1:31" ht="15" hidden="1" customHeight="1" x14ac:dyDescent="0.25">
      <c r="A339" s="35"/>
      <c r="B339" s="35"/>
      <c r="L339" s="35"/>
      <c r="N339" s="35"/>
      <c r="O339" s="35"/>
      <c r="AE339" s="35"/>
    </row>
    <row r="340" spans="1:31" ht="15" hidden="1" customHeight="1" x14ac:dyDescent="0.25">
      <c r="A340" s="35"/>
      <c r="B340" s="35"/>
      <c r="L340" s="35"/>
      <c r="N340" s="35"/>
      <c r="O340" s="35"/>
      <c r="AE340" s="35"/>
    </row>
    <row r="341" spans="1:31" ht="15" hidden="1" customHeight="1" x14ac:dyDescent="0.25">
      <c r="A341" s="35"/>
      <c r="B341" s="35"/>
      <c r="L341" s="35"/>
      <c r="N341" s="35"/>
      <c r="O341" s="35"/>
      <c r="AE341" s="35"/>
    </row>
    <row r="342" spans="1:31" ht="15" hidden="1" customHeight="1" x14ac:dyDescent="0.25">
      <c r="A342" s="35"/>
      <c r="B342" s="35"/>
      <c r="L342" s="35"/>
      <c r="N342" s="35"/>
      <c r="O342" s="35"/>
      <c r="AE342" s="35"/>
    </row>
    <row r="343" spans="1:31" ht="15" hidden="1" customHeight="1" x14ac:dyDescent="0.25">
      <c r="A343" s="35"/>
      <c r="B343" s="35"/>
      <c r="L343" s="35"/>
      <c r="N343" s="35"/>
      <c r="O343" s="35"/>
      <c r="AE343" s="35"/>
    </row>
    <row r="344" spans="1:31" ht="15" hidden="1" customHeight="1" x14ac:dyDescent="0.25">
      <c r="A344" s="35"/>
      <c r="B344" s="35"/>
      <c r="L344" s="35"/>
      <c r="N344" s="35"/>
      <c r="O344" s="35"/>
      <c r="AE344" s="35"/>
    </row>
    <row r="345" spans="1:31" ht="15" hidden="1" customHeight="1" x14ac:dyDescent="0.25">
      <c r="A345" s="35"/>
      <c r="B345" s="35"/>
      <c r="L345" s="35"/>
      <c r="N345" s="35"/>
      <c r="O345" s="35"/>
      <c r="AE345" s="35"/>
    </row>
    <row r="346" spans="1:31" ht="15" hidden="1" customHeight="1" x14ac:dyDescent="0.25">
      <c r="A346" s="35"/>
      <c r="B346" s="35"/>
      <c r="L346" s="35"/>
      <c r="N346" s="35"/>
      <c r="O346" s="35"/>
      <c r="AE346" s="35"/>
    </row>
    <row r="347" spans="1:31" ht="15" hidden="1" customHeight="1" x14ac:dyDescent="0.25">
      <c r="A347" s="35"/>
      <c r="B347" s="35"/>
      <c r="L347" s="35"/>
      <c r="N347" s="35"/>
      <c r="O347" s="35"/>
      <c r="AE347" s="35"/>
    </row>
    <row r="348" spans="1:31" ht="15" hidden="1" customHeight="1" x14ac:dyDescent="0.25">
      <c r="A348" s="35"/>
      <c r="B348" s="35"/>
      <c r="L348" s="35"/>
      <c r="N348" s="35"/>
      <c r="O348" s="35"/>
      <c r="AE348" s="35"/>
    </row>
    <row r="349" spans="1:31" ht="15" hidden="1" customHeight="1" x14ac:dyDescent="0.25">
      <c r="A349" s="35"/>
      <c r="B349" s="35"/>
      <c r="L349" s="35"/>
      <c r="N349" s="35"/>
      <c r="O349" s="35"/>
      <c r="AE349" s="35"/>
    </row>
    <row r="350" spans="1:31" ht="15" hidden="1" customHeight="1" x14ac:dyDescent="0.25">
      <c r="A350" s="35"/>
      <c r="B350" s="35"/>
      <c r="L350" s="35"/>
      <c r="N350" s="35"/>
      <c r="O350" s="35"/>
      <c r="AE350" s="35"/>
    </row>
    <row r="351" spans="1:31" ht="15" hidden="1" customHeight="1" x14ac:dyDescent="0.25">
      <c r="A351" s="35"/>
      <c r="B351" s="35"/>
      <c r="L351" s="35"/>
      <c r="N351" s="35"/>
      <c r="O351" s="35"/>
      <c r="AE351" s="35"/>
    </row>
    <row r="352" spans="1:31" ht="15" hidden="1" customHeight="1" x14ac:dyDescent="0.25">
      <c r="A352" s="35"/>
      <c r="B352" s="35"/>
      <c r="L352" s="35"/>
      <c r="N352" s="35"/>
      <c r="O352" s="35"/>
      <c r="AE352" s="35"/>
    </row>
    <row r="353" spans="1:31" ht="15" hidden="1" customHeight="1" x14ac:dyDescent="0.25">
      <c r="A353" s="35"/>
      <c r="B353" s="35"/>
      <c r="L353" s="35"/>
      <c r="N353" s="35"/>
      <c r="O353" s="35"/>
      <c r="AE353" s="35"/>
    </row>
    <row r="354" spans="1:31" ht="15" hidden="1" customHeight="1" x14ac:dyDescent="0.25">
      <c r="A354" s="35"/>
      <c r="B354" s="35"/>
      <c r="L354" s="35"/>
      <c r="N354" s="35"/>
      <c r="O354" s="35"/>
      <c r="AE354" s="35"/>
    </row>
    <row r="355" spans="1:31" ht="15" hidden="1" customHeight="1" x14ac:dyDescent="0.25">
      <c r="A355" s="35"/>
      <c r="B355" s="35"/>
      <c r="L355" s="35"/>
      <c r="N355" s="35"/>
      <c r="O355" s="35"/>
      <c r="AE355" s="35"/>
    </row>
    <row r="356" spans="1:31" ht="15" hidden="1" customHeight="1" x14ac:dyDescent="0.25">
      <c r="A356" s="35"/>
      <c r="B356" s="35"/>
      <c r="L356" s="35"/>
      <c r="N356" s="35"/>
      <c r="O356" s="35"/>
      <c r="AE356" s="35"/>
    </row>
    <row r="357" spans="1:31" ht="15" hidden="1" customHeight="1" x14ac:dyDescent="0.25">
      <c r="A357" s="35"/>
      <c r="B357" s="35"/>
      <c r="L357" s="35"/>
      <c r="N357" s="35"/>
      <c r="O357" s="35"/>
      <c r="AE357" s="35"/>
    </row>
    <row r="358" spans="1:31" ht="15" hidden="1" customHeight="1" x14ac:dyDescent="0.25">
      <c r="A358" s="35"/>
      <c r="B358" s="35"/>
      <c r="L358" s="35"/>
      <c r="N358" s="35"/>
      <c r="O358" s="35"/>
      <c r="AE358" s="35"/>
    </row>
    <row r="359" spans="1:31" ht="15" hidden="1" customHeight="1" x14ac:dyDescent="0.25">
      <c r="A359" s="35"/>
      <c r="B359" s="35"/>
      <c r="L359" s="35"/>
      <c r="N359" s="35"/>
      <c r="O359" s="35"/>
      <c r="AE359" s="35"/>
    </row>
    <row r="360" spans="1:31" ht="15" hidden="1" customHeight="1" x14ac:dyDescent="0.25">
      <c r="A360" s="35"/>
      <c r="B360" s="35"/>
      <c r="L360" s="35"/>
      <c r="N360" s="35"/>
      <c r="O360" s="35"/>
      <c r="AE360" s="35"/>
    </row>
    <row r="361" spans="1:31" ht="15" hidden="1" customHeight="1" x14ac:dyDescent="0.25">
      <c r="A361" s="35"/>
      <c r="B361" s="35"/>
      <c r="L361" s="35"/>
      <c r="N361" s="35"/>
      <c r="O361" s="35"/>
      <c r="AE361" s="35"/>
    </row>
    <row r="362" spans="1:31" ht="15" hidden="1" customHeight="1" x14ac:dyDescent="0.25">
      <c r="A362" s="35"/>
      <c r="B362" s="35"/>
      <c r="L362" s="35"/>
      <c r="N362" s="35"/>
      <c r="O362" s="35"/>
      <c r="AE362" s="35"/>
    </row>
    <row r="363" spans="1:31" ht="15" hidden="1" customHeight="1" x14ac:dyDescent="0.25">
      <c r="A363" s="35"/>
      <c r="B363" s="35"/>
      <c r="L363" s="35"/>
      <c r="N363" s="35"/>
      <c r="O363" s="35"/>
      <c r="AE363" s="35"/>
    </row>
    <row r="364" spans="1:31" ht="15" hidden="1" customHeight="1" x14ac:dyDescent="0.25">
      <c r="A364" s="35"/>
      <c r="B364" s="35"/>
      <c r="L364" s="35"/>
      <c r="N364" s="35"/>
      <c r="O364" s="35"/>
      <c r="AE364" s="35"/>
    </row>
    <row r="365" spans="1:31" ht="15" hidden="1" customHeight="1" x14ac:dyDescent="0.25">
      <c r="A365" s="35"/>
      <c r="B365" s="35"/>
      <c r="L365" s="35"/>
      <c r="N365" s="35"/>
      <c r="O365" s="35"/>
      <c r="AE365" s="35"/>
    </row>
    <row r="366" spans="1:31" ht="15" hidden="1" customHeight="1" x14ac:dyDescent="0.25">
      <c r="A366" s="35"/>
      <c r="B366" s="35"/>
      <c r="L366" s="35"/>
      <c r="N366" s="35"/>
      <c r="O366" s="35"/>
      <c r="AE366" s="35"/>
    </row>
    <row r="367" spans="1:31" ht="15" hidden="1" customHeight="1" x14ac:dyDescent="0.25">
      <c r="A367" s="35"/>
      <c r="B367" s="35"/>
      <c r="L367" s="35"/>
      <c r="N367" s="35"/>
      <c r="O367" s="35"/>
      <c r="AE367" s="35"/>
    </row>
    <row r="368" spans="1:31" ht="15" hidden="1" customHeight="1" x14ac:dyDescent="0.25">
      <c r="A368" s="35"/>
      <c r="B368" s="35"/>
      <c r="L368" s="35"/>
      <c r="N368" s="35"/>
      <c r="O368" s="35"/>
      <c r="AE368" s="35"/>
    </row>
    <row r="369" spans="1:31" ht="15" hidden="1" customHeight="1" x14ac:dyDescent="0.25">
      <c r="A369" s="35"/>
      <c r="B369" s="35"/>
      <c r="L369" s="35"/>
      <c r="N369" s="35"/>
      <c r="O369" s="35"/>
      <c r="AE369" s="35"/>
    </row>
    <row r="370" spans="1:31" ht="15" hidden="1" customHeight="1" x14ac:dyDescent="0.25">
      <c r="A370" s="35"/>
      <c r="B370" s="35"/>
      <c r="L370" s="35"/>
      <c r="N370" s="35"/>
      <c r="O370" s="35"/>
      <c r="AE370" s="35"/>
    </row>
    <row r="371" spans="1:31" ht="15" hidden="1" customHeight="1" x14ac:dyDescent="0.25">
      <c r="A371" s="35"/>
      <c r="B371" s="35"/>
      <c r="L371" s="35"/>
      <c r="N371" s="35"/>
      <c r="O371" s="35"/>
      <c r="AE371" s="35"/>
    </row>
    <row r="372" spans="1:31" ht="15" hidden="1" customHeight="1" x14ac:dyDescent="0.25">
      <c r="A372" s="35"/>
      <c r="B372" s="35"/>
      <c r="L372" s="35"/>
      <c r="N372" s="35"/>
      <c r="O372" s="35"/>
      <c r="AE372" s="35"/>
    </row>
    <row r="373" spans="1:31" ht="15" hidden="1" customHeight="1" x14ac:dyDescent="0.25">
      <c r="A373" s="35"/>
      <c r="B373" s="35"/>
      <c r="L373" s="35"/>
      <c r="N373" s="35"/>
      <c r="O373" s="35"/>
      <c r="AE373" s="35"/>
    </row>
    <row r="374" spans="1:31" ht="15" hidden="1" customHeight="1" x14ac:dyDescent="0.25">
      <c r="A374" s="35"/>
      <c r="B374" s="35"/>
      <c r="L374" s="35"/>
      <c r="N374" s="35"/>
      <c r="O374" s="35"/>
      <c r="AE374" s="35"/>
    </row>
    <row r="375" spans="1:31" ht="15" hidden="1" customHeight="1" x14ac:dyDescent="0.25">
      <c r="A375" s="35"/>
      <c r="B375" s="35"/>
      <c r="L375" s="35"/>
      <c r="N375" s="35"/>
      <c r="O375" s="35"/>
      <c r="AE375" s="35"/>
    </row>
    <row r="376" spans="1:31" ht="15" hidden="1" customHeight="1" x14ac:dyDescent="0.25">
      <c r="A376" s="35"/>
      <c r="B376" s="35"/>
      <c r="L376" s="35"/>
      <c r="N376" s="35"/>
      <c r="O376" s="35"/>
      <c r="AE376" s="35"/>
    </row>
    <row r="377" spans="1:31" ht="15" hidden="1" customHeight="1" x14ac:dyDescent="0.25">
      <c r="A377" s="35"/>
      <c r="B377" s="35"/>
      <c r="L377" s="35"/>
      <c r="N377" s="35"/>
      <c r="O377" s="35"/>
      <c r="AE377" s="35"/>
    </row>
    <row r="378" spans="1:31" ht="15" hidden="1" customHeight="1" x14ac:dyDescent="0.25">
      <c r="A378" s="35"/>
      <c r="B378" s="35"/>
      <c r="L378" s="35"/>
      <c r="N378" s="35"/>
      <c r="O378" s="35"/>
      <c r="AE378" s="35"/>
    </row>
    <row r="379" spans="1:31" ht="15" hidden="1" customHeight="1" x14ac:dyDescent="0.25">
      <c r="A379" s="35"/>
      <c r="B379" s="35"/>
      <c r="L379" s="35"/>
      <c r="N379" s="35"/>
      <c r="O379" s="35"/>
      <c r="AE379" s="35"/>
    </row>
    <row r="380" spans="1:31" ht="15" hidden="1" customHeight="1" x14ac:dyDescent="0.25">
      <c r="A380" s="35"/>
      <c r="B380" s="35"/>
      <c r="L380" s="35"/>
      <c r="N380" s="35"/>
      <c r="O380" s="35"/>
      <c r="AE380" s="35"/>
    </row>
    <row r="381" spans="1:31" ht="15" hidden="1" customHeight="1" x14ac:dyDescent="0.25">
      <c r="A381" s="35"/>
      <c r="B381" s="35"/>
      <c r="L381" s="35"/>
      <c r="N381" s="35"/>
      <c r="O381" s="35"/>
      <c r="AE381" s="35"/>
    </row>
    <row r="382" spans="1:31" ht="15" hidden="1" customHeight="1" x14ac:dyDescent="0.25">
      <c r="A382" s="35"/>
      <c r="B382" s="35"/>
      <c r="L382" s="35"/>
      <c r="N382" s="35"/>
      <c r="O382" s="35"/>
      <c r="AE382" s="35"/>
    </row>
    <row r="383" spans="1:31" ht="15" hidden="1" customHeight="1" x14ac:dyDescent="0.25">
      <c r="A383" s="35"/>
      <c r="B383" s="35"/>
      <c r="L383" s="35"/>
      <c r="N383" s="35"/>
      <c r="O383" s="35"/>
      <c r="AE383" s="35"/>
    </row>
    <row r="384" spans="1:31" ht="15" hidden="1" customHeight="1" x14ac:dyDescent="0.25">
      <c r="A384" s="35"/>
      <c r="B384" s="35"/>
      <c r="L384" s="35"/>
      <c r="N384" s="35"/>
      <c r="O384" s="35"/>
      <c r="AE384" s="35"/>
    </row>
    <row r="385" spans="1:31" ht="15" hidden="1" customHeight="1" x14ac:dyDescent="0.25">
      <c r="A385" s="35"/>
      <c r="B385" s="35"/>
      <c r="L385" s="35"/>
      <c r="N385" s="35"/>
      <c r="O385" s="35"/>
      <c r="AE385" s="35"/>
    </row>
    <row r="386" spans="1:31" ht="15" hidden="1" customHeight="1" x14ac:dyDescent="0.25">
      <c r="A386" s="35"/>
      <c r="B386" s="35"/>
      <c r="L386" s="35"/>
      <c r="N386" s="35"/>
      <c r="O386" s="35"/>
      <c r="AE386" s="35"/>
    </row>
    <row r="387" spans="1:31" ht="15" hidden="1" customHeight="1" x14ac:dyDescent="0.25">
      <c r="A387" s="35"/>
      <c r="B387" s="35"/>
      <c r="L387" s="35"/>
      <c r="N387" s="35"/>
      <c r="O387" s="35"/>
      <c r="AE387" s="35"/>
    </row>
    <row r="388" spans="1:31" ht="15" hidden="1" customHeight="1" x14ac:dyDescent="0.25">
      <c r="A388" s="35"/>
      <c r="B388" s="35"/>
      <c r="L388" s="35"/>
      <c r="N388" s="35"/>
      <c r="O388" s="35"/>
      <c r="AE388" s="35"/>
    </row>
    <row r="389" spans="1:31" ht="15" hidden="1" customHeight="1" x14ac:dyDescent="0.25">
      <c r="A389" s="35"/>
      <c r="B389" s="35"/>
      <c r="L389" s="35"/>
      <c r="N389" s="35"/>
      <c r="O389" s="35"/>
      <c r="AE389" s="35"/>
    </row>
    <row r="390" spans="1:31" ht="15" hidden="1" customHeight="1" x14ac:dyDescent="0.25">
      <c r="A390" s="35"/>
      <c r="B390" s="35"/>
      <c r="L390" s="35"/>
      <c r="N390" s="35"/>
      <c r="O390" s="35"/>
      <c r="AE390" s="35"/>
    </row>
    <row r="391" spans="1:31" ht="15" hidden="1" customHeight="1" x14ac:dyDescent="0.25">
      <c r="A391" s="35"/>
      <c r="B391" s="35"/>
      <c r="L391" s="35"/>
      <c r="N391" s="35"/>
      <c r="O391" s="35"/>
      <c r="AE391" s="35"/>
    </row>
    <row r="392" spans="1:31" ht="15" hidden="1" customHeight="1" x14ac:dyDescent="0.25">
      <c r="A392" s="35"/>
      <c r="B392" s="35"/>
      <c r="L392" s="35"/>
      <c r="N392" s="35"/>
      <c r="O392" s="35"/>
      <c r="AE392" s="35"/>
    </row>
    <row r="393" spans="1:31" ht="15" hidden="1" customHeight="1" x14ac:dyDescent="0.25">
      <c r="A393" s="35"/>
      <c r="B393" s="35"/>
      <c r="L393" s="35"/>
      <c r="N393" s="35"/>
      <c r="O393" s="35"/>
      <c r="AE393" s="35"/>
    </row>
    <row r="394" spans="1:31" ht="15" hidden="1" customHeight="1" x14ac:dyDescent="0.25">
      <c r="A394" s="35"/>
      <c r="B394" s="35"/>
      <c r="L394" s="35"/>
      <c r="N394" s="35"/>
      <c r="O394" s="35"/>
      <c r="AE394" s="35"/>
    </row>
    <row r="395" spans="1:31" ht="15" hidden="1" customHeight="1" x14ac:dyDescent="0.25">
      <c r="A395" s="35"/>
      <c r="B395" s="35"/>
      <c r="L395" s="35"/>
      <c r="N395" s="35"/>
      <c r="O395" s="35"/>
      <c r="AE395" s="35"/>
    </row>
    <row r="396" spans="1:31" ht="15" hidden="1" customHeight="1" x14ac:dyDescent="0.25">
      <c r="A396" s="35"/>
      <c r="B396" s="35"/>
      <c r="L396" s="35"/>
      <c r="N396" s="35"/>
      <c r="O396" s="35"/>
      <c r="AE396" s="35"/>
    </row>
    <row r="397" spans="1:31" ht="15" hidden="1" customHeight="1" x14ac:dyDescent="0.25">
      <c r="A397" s="35"/>
      <c r="B397" s="35"/>
      <c r="L397" s="35"/>
      <c r="N397" s="35"/>
      <c r="O397" s="35"/>
      <c r="AE397" s="35"/>
    </row>
    <row r="398" spans="1:31" ht="15" hidden="1" customHeight="1" x14ac:dyDescent="0.25">
      <c r="A398" s="35"/>
      <c r="B398" s="35"/>
      <c r="L398" s="35"/>
      <c r="N398" s="35"/>
      <c r="O398" s="35"/>
      <c r="AE398" s="35"/>
    </row>
    <row r="399" spans="1:31" ht="15" hidden="1" customHeight="1" x14ac:dyDescent="0.25">
      <c r="A399" s="35"/>
      <c r="B399" s="35"/>
      <c r="L399" s="35"/>
      <c r="N399" s="35"/>
      <c r="O399" s="35"/>
      <c r="AE399" s="35"/>
    </row>
    <row r="400" spans="1:31" ht="15" hidden="1" customHeight="1" x14ac:dyDescent="0.25">
      <c r="A400" s="35"/>
      <c r="B400" s="35"/>
      <c r="L400" s="35"/>
      <c r="N400" s="35"/>
      <c r="O400" s="35"/>
      <c r="AE400" s="35"/>
    </row>
    <row r="401" spans="1:31" ht="15" hidden="1" customHeight="1" x14ac:dyDescent="0.25">
      <c r="A401" s="35"/>
      <c r="B401" s="35"/>
      <c r="L401" s="35"/>
      <c r="N401" s="35"/>
      <c r="O401" s="35"/>
      <c r="AE401" s="35"/>
    </row>
    <row r="402" spans="1:31" ht="15" hidden="1" customHeight="1" x14ac:dyDescent="0.25">
      <c r="A402" s="35"/>
      <c r="B402" s="35"/>
      <c r="L402" s="35"/>
      <c r="N402" s="35"/>
      <c r="O402" s="35"/>
      <c r="AE402" s="35"/>
    </row>
    <row r="403" spans="1:31" ht="15" hidden="1" customHeight="1" x14ac:dyDescent="0.25">
      <c r="A403" s="35"/>
      <c r="B403" s="35"/>
      <c r="L403" s="35"/>
      <c r="N403" s="35"/>
      <c r="O403" s="35"/>
      <c r="AE403" s="35"/>
    </row>
    <row r="404" spans="1:31" ht="15" hidden="1" customHeight="1" x14ac:dyDescent="0.25">
      <c r="A404" s="35"/>
      <c r="B404" s="35"/>
      <c r="L404" s="35"/>
      <c r="N404" s="35"/>
      <c r="O404" s="35"/>
      <c r="AE404" s="35"/>
    </row>
    <row r="405" spans="1:31" ht="15" hidden="1" customHeight="1" x14ac:dyDescent="0.25">
      <c r="A405" s="35"/>
      <c r="B405" s="35"/>
      <c r="L405" s="35"/>
      <c r="N405" s="35"/>
      <c r="O405" s="35"/>
      <c r="AE405" s="35"/>
    </row>
    <row r="406" spans="1:31" ht="15" hidden="1" customHeight="1" x14ac:dyDescent="0.25">
      <c r="A406" s="35"/>
      <c r="B406" s="35"/>
      <c r="L406" s="35"/>
      <c r="N406" s="35"/>
      <c r="O406" s="35"/>
      <c r="AE406" s="35"/>
    </row>
    <row r="407" spans="1:31" ht="15" hidden="1" customHeight="1" x14ac:dyDescent="0.25">
      <c r="A407" s="35"/>
      <c r="B407" s="35"/>
      <c r="L407" s="35"/>
      <c r="N407" s="35"/>
      <c r="O407" s="35"/>
      <c r="AE407" s="35"/>
    </row>
    <row r="408" spans="1:31" ht="15" hidden="1" customHeight="1" x14ac:dyDescent="0.25">
      <c r="A408" s="35"/>
      <c r="B408" s="35"/>
      <c r="L408" s="35"/>
      <c r="N408" s="35"/>
      <c r="O408" s="35"/>
      <c r="AE408" s="35"/>
    </row>
    <row r="409" spans="1:31" ht="15" hidden="1" customHeight="1" x14ac:dyDescent="0.25">
      <c r="A409" s="35"/>
      <c r="B409" s="35"/>
      <c r="L409" s="35"/>
      <c r="N409" s="35"/>
      <c r="O409" s="35"/>
      <c r="AE409" s="35"/>
    </row>
    <row r="410" spans="1:31" ht="15" hidden="1" customHeight="1" x14ac:dyDescent="0.25">
      <c r="A410" s="35"/>
      <c r="B410" s="35"/>
      <c r="L410" s="35"/>
      <c r="N410" s="35"/>
      <c r="O410" s="35"/>
      <c r="AE410" s="35"/>
    </row>
    <row r="411" spans="1:31" ht="15" hidden="1" customHeight="1" x14ac:dyDescent="0.25">
      <c r="A411" s="35"/>
      <c r="B411" s="35"/>
      <c r="L411" s="35"/>
      <c r="N411" s="35"/>
      <c r="O411" s="35"/>
      <c r="AE411" s="35"/>
    </row>
    <row r="412" spans="1:31" ht="15" hidden="1" customHeight="1" x14ac:dyDescent="0.25">
      <c r="A412" s="35"/>
      <c r="B412" s="35"/>
      <c r="L412" s="35"/>
      <c r="N412" s="35"/>
      <c r="O412" s="35"/>
      <c r="AE412" s="35"/>
    </row>
    <row r="413" spans="1:31" ht="15" hidden="1" customHeight="1" x14ac:dyDescent="0.25">
      <c r="A413" s="35"/>
      <c r="B413" s="35"/>
      <c r="L413" s="35"/>
      <c r="N413" s="35"/>
      <c r="O413" s="35"/>
      <c r="AE413" s="35"/>
    </row>
    <row r="414" spans="1:31" ht="15" hidden="1" customHeight="1" x14ac:dyDescent="0.25">
      <c r="A414" s="35"/>
      <c r="B414" s="35"/>
      <c r="L414" s="35"/>
      <c r="N414" s="35"/>
      <c r="O414" s="35"/>
      <c r="AE414" s="35"/>
    </row>
    <row r="415" spans="1:31" ht="15" hidden="1" customHeight="1" x14ac:dyDescent="0.25">
      <c r="A415" s="35"/>
      <c r="B415" s="35"/>
      <c r="L415" s="35"/>
      <c r="N415" s="35"/>
      <c r="O415" s="35"/>
      <c r="AE415" s="35"/>
    </row>
    <row r="416" spans="1:31" ht="15" hidden="1" customHeight="1" x14ac:dyDescent="0.25">
      <c r="A416" s="35"/>
      <c r="B416" s="35"/>
      <c r="L416" s="35"/>
      <c r="N416" s="35"/>
      <c r="O416" s="35"/>
      <c r="AE416" s="35"/>
    </row>
    <row r="417" spans="1:31" ht="15" hidden="1" customHeight="1" x14ac:dyDescent="0.25">
      <c r="A417" s="35"/>
      <c r="B417" s="35"/>
      <c r="L417" s="35"/>
      <c r="N417" s="35"/>
      <c r="O417" s="35"/>
      <c r="AE417" s="35"/>
    </row>
    <row r="418" spans="1:31" ht="15" hidden="1" customHeight="1" x14ac:dyDescent="0.25">
      <c r="A418" s="35"/>
      <c r="B418" s="35"/>
      <c r="L418" s="35"/>
      <c r="N418" s="35"/>
      <c r="O418" s="35"/>
      <c r="AE418" s="35"/>
    </row>
    <row r="419" spans="1:31" ht="15" hidden="1" customHeight="1" x14ac:dyDescent="0.25">
      <c r="A419" s="35"/>
      <c r="B419" s="35"/>
      <c r="L419" s="35"/>
      <c r="N419" s="35"/>
      <c r="O419" s="35"/>
      <c r="AE419" s="35"/>
    </row>
    <row r="420" spans="1:31" ht="15" hidden="1" customHeight="1" x14ac:dyDescent="0.25">
      <c r="A420" s="35"/>
      <c r="B420" s="35"/>
      <c r="L420" s="35"/>
      <c r="N420" s="35"/>
      <c r="O420" s="35"/>
      <c r="AE420" s="35"/>
    </row>
    <row r="421" spans="1:31" ht="15" hidden="1" customHeight="1" x14ac:dyDescent="0.25">
      <c r="A421" s="35"/>
      <c r="B421" s="35"/>
      <c r="L421" s="35"/>
      <c r="N421" s="35"/>
      <c r="O421" s="35"/>
      <c r="AE421" s="35"/>
    </row>
    <row r="422" spans="1:31" ht="15" hidden="1" customHeight="1" x14ac:dyDescent="0.25">
      <c r="A422" s="35"/>
      <c r="B422" s="35"/>
      <c r="L422" s="35"/>
      <c r="N422" s="35"/>
      <c r="O422" s="35"/>
      <c r="AE422" s="35"/>
    </row>
    <row r="423" spans="1:31" ht="15" hidden="1" customHeight="1" x14ac:dyDescent="0.25">
      <c r="A423" s="35"/>
      <c r="B423" s="35"/>
      <c r="L423" s="35"/>
      <c r="N423" s="35"/>
      <c r="O423" s="35"/>
      <c r="AE423" s="35"/>
    </row>
    <row r="424" spans="1:31" ht="15" hidden="1" customHeight="1" x14ac:dyDescent="0.25">
      <c r="A424" s="35"/>
      <c r="B424" s="35"/>
      <c r="L424" s="35"/>
      <c r="N424" s="35"/>
      <c r="O424" s="35"/>
      <c r="AE424" s="35"/>
    </row>
    <row r="425" spans="1:31" ht="15" hidden="1" customHeight="1" x14ac:dyDescent="0.25">
      <c r="A425" s="35"/>
      <c r="B425" s="35"/>
      <c r="L425" s="35"/>
      <c r="N425" s="35"/>
      <c r="O425" s="35"/>
      <c r="AE425" s="35"/>
    </row>
    <row r="426" spans="1:31" ht="15" hidden="1" customHeight="1" x14ac:dyDescent="0.25">
      <c r="A426" s="35"/>
      <c r="B426" s="35"/>
      <c r="L426" s="35"/>
      <c r="N426" s="35"/>
      <c r="O426" s="35"/>
      <c r="AE426" s="35"/>
    </row>
    <row r="427" spans="1:31" ht="15" hidden="1" customHeight="1" x14ac:dyDescent="0.25">
      <c r="A427" s="35"/>
      <c r="B427" s="35"/>
      <c r="L427" s="35"/>
      <c r="N427" s="35"/>
      <c r="O427" s="35"/>
      <c r="AE427" s="35"/>
    </row>
    <row r="428" spans="1:31" ht="15" hidden="1" customHeight="1" x14ac:dyDescent="0.25">
      <c r="A428" s="35"/>
      <c r="B428" s="35"/>
      <c r="L428" s="35"/>
      <c r="N428" s="35"/>
      <c r="O428" s="35"/>
      <c r="AE428" s="35"/>
    </row>
    <row r="429" spans="1:31" ht="15" hidden="1" customHeight="1" x14ac:dyDescent="0.25">
      <c r="A429" s="35"/>
      <c r="B429" s="35"/>
      <c r="L429" s="35"/>
      <c r="N429" s="35"/>
      <c r="O429" s="35"/>
      <c r="AE429" s="35"/>
    </row>
    <row r="430" spans="1:31" ht="15" hidden="1" customHeight="1" x14ac:dyDescent="0.25">
      <c r="A430" s="35"/>
      <c r="B430" s="35"/>
      <c r="L430" s="35"/>
      <c r="N430" s="35"/>
      <c r="O430" s="35"/>
      <c r="AE430" s="35"/>
    </row>
    <row r="431" spans="1:31" ht="15" hidden="1" customHeight="1" x14ac:dyDescent="0.25">
      <c r="A431" s="35"/>
      <c r="B431" s="35"/>
      <c r="L431" s="35"/>
      <c r="N431" s="35"/>
      <c r="O431" s="35"/>
      <c r="AE431" s="35"/>
    </row>
    <row r="432" spans="1:31" ht="15" hidden="1" customHeight="1" x14ac:dyDescent="0.25">
      <c r="A432" s="35"/>
      <c r="B432" s="35"/>
      <c r="L432" s="35"/>
      <c r="N432" s="35"/>
      <c r="O432" s="35"/>
      <c r="AE432" s="35"/>
    </row>
    <row r="433" spans="1:31" ht="15" hidden="1" customHeight="1" x14ac:dyDescent="0.25">
      <c r="A433" s="35"/>
      <c r="B433" s="35"/>
      <c r="L433" s="35"/>
      <c r="N433" s="35"/>
      <c r="O433" s="35"/>
      <c r="AE433" s="35"/>
    </row>
    <row r="434" spans="1:31" ht="15" hidden="1" customHeight="1" x14ac:dyDescent="0.25">
      <c r="A434" s="35"/>
      <c r="B434" s="35"/>
      <c r="L434" s="35"/>
      <c r="N434" s="35"/>
      <c r="O434" s="35"/>
      <c r="AE434" s="35"/>
    </row>
    <row r="435" spans="1:31" ht="15" hidden="1" customHeight="1" x14ac:dyDescent="0.25">
      <c r="A435" s="35"/>
      <c r="B435" s="35"/>
      <c r="L435" s="35"/>
      <c r="N435" s="35"/>
      <c r="O435" s="35"/>
      <c r="AE435" s="35"/>
    </row>
    <row r="436" spans="1:31" ht="15" hidden="1" customHeight="1" x14ac:dyDescent="0.25">
      <c r="A436" s="35"/>
      <c r="B436" s="35"/>
      <c r="L436" s="35"/>
      <c r="N436" s="35"/>
      <c r="O436" s="35"/>
      <c r="AE436" s="35"/>
    </row>
    <row r="437" spans="1:31" ht="15" hidden="1" customHeight="1" x14ac:dyDescent="0.25">
      <c r="A437" s="35"/>
      <c r="B437" s="35"/>
      <c r="L437" s="35"/>
      <c r="N437" s="35"/>
      <c r="O437" s="35"/>
      <c r="AE437" s="35"/>
    </row>
    <row r="438" spans="1:31" ht="15" hidden="1" customHeight="1" x14ac:dyDescent="0.25">
      <c r="A438" s="35"/>
      <c r="B438" s="35"/>
      <c r="L438" s="35"/>
      <c r="N438" s="35"/>
      <c r="O438" s="35"/>
      <c r="AE438" s="35"/>
    </row>
    <row r="439" spans="1:31" ht="15" hidden="1" customHeight="1" x14ac:dyDescent="0.25">
      <c r="A439" s="35"/>
      <c r="B439" s="35"/>
      <c r="L439" s="35"/>
      <c r="N439" s="35"/>
      <c r="O439" s="35"/>
      <c r="AE439" s="35"/>
    </row>
    <row r="440" spans="1:31" ht="15" hidden="1" customHeight="1" x14ac:dyDescent="0.25">
      <c r="A440" s="35"/>
      <c r="B440" s="35"/>
      <c r="L440" s="35"/>
      <c r="N440" s="35"/>
      <c r="O440" s="35"/>
      <c r="AE440" s="35"/>
    </row>
    <row r="441" spans="1:31" ht="15" hidden="1" customHeight="1" x14ac:dyDescent="0.25">
      <c r="A441" s="35"/>
      <c r="B441" s="35"/>
      <c r="L441" s="35"/>
      <c r="N441" s="35"/>
      <c r="O441" s="35"/>
      <c r="AE441" s="35"/>
    </row>
    <row r="442" spans="1:31" ht="15" hidden="1" customHeight="1" x14ac:dyDescent="0.25">
      <c r="A442" s="35"/>
      <c r="B442" s="35"/>
      <c r="L442" s="35"/>
      <c r="N442" s="35"/>
      <c r="O442" s="35"/>
      <c r="AE442" s="35"/>
    </row>
    <row r="443" spans="1:31" ht="15" hidden="1" customHeight="1" x14ac:dyDescent="0.25">
      <c r="A443" s="35"/>
      <c r="B443" s="35"/>
      <c r="L443" s="35"/>
      <c r="N443" s="35"/>
      <c r="O443" s="35"/>
      <c r="AE443" s="35"/>
    </row>
    <row r="444" spans="1:31" ht="15" hidden="1" customHeight="1" x14ac:dyDescent="0.25">
      <c r="A444" s="35"/>
      <c r="B444" s="35"/>
      <c r="L444" s="35"/>
      <c r="N444" s="35"/>
      <c r="O444" s="35"/>
      <c r="AE444" s="35"/>
    </row>
    <row r="445" spans="1:31" ht="15" hidden="1" customHeight="1" x14ac:dyDescent="0.25">
      <c r="A445" s="35"/>
      <c r="B445" s="35"/>
      <c r="L445" s="35"/>
      <c r="N445" s="35"/>
      <c r="O445" s="35"/>
      <c r="AE445" s="35"/>
    </row>
    <row r="446" spans="1:31" ht="15" hidden="1" customHeight="1" x14ac:dyDescent="0.25">
      <c r="A446" s="35"/>
      <c r="B446" s="35"/>
      <c r="L446" s="35"/>
      <c r="N446" s="35"/>
      <c r="O446" s="35"/>
      <c r="AE446" s="35"/>
    </row>
    <row r="447" spans="1:31" ht="15" hidden="1" customHeight="1" x14ac:dyDescent="0.25">
      <c r="A447" s="35"/>
      <c r="B447" s="35"/>
      <c r="L447" s="35"/>
      <c r="N447" s="35"/>
      <c r="O447" s="35"/>
      <c r="AE447" s="35"/>
    </row>
    <row r="448" spans="1:31" ht="15" hidden="1" customHeight="1" x14ac:dyDescent="0.25">
      <c r="A448" s="35"/>
      <c r="B448" s="35"/>
      <c r="L448" s="35"/>
      <c r="N448" s="35"/>
      <c r="O448" s="35"/>
      <c r="AE448" s="35"/>
    </row>
    <row r="449" spans="1:31" ht="15" hidden="1" customHeight="1" x14ac:dyDescent="0.25">
      <c r="A449" s="35"/>
      <c r="B449" s="35"/>
      <c r="L449" s="35"/>
      <c r="N449" s="35"/>
      <c r="O449" s="35"/>
      <c r="AE449" s="35"/>
    </row>
    <row r="450" spans="1:31" ht="15" hidden="1" customHeight="1" x14ac:dyDescent="0.25">
      <c r="A450" s="35"/>
      <c r="B450" s="35"/>
      <c r="L450" s="35"/>
      <c r="N450" s="35"/>
      <c r="O450" s="35"/>
      <c r="AE450" s="35"/>
    </row>
    <row r="451" spans="1:31" ht="15" hidden="1" customHeight="1" x14ac:dyDescent="0.25">
      <c r="A451" s="35"/>
      <c r="B451" s="35"/>
      <c r="L451" s="35"/>
      <c r="N451" s="35"/>
      <c r="O451" s="35"/>
      <c r="AE451" s="35"/>
    </row>
    <row r="452" spans="1:31" ht="15" hidden="1" customHeight="1" x14ac:dyDescent="0.25">
      <c r="A452" s="35"/>
      <c r="B452" s="35"/>
      <c r="L452" s="35"/>
      <c r="N452" s="35"/>
      <c r="O452" s="35"/>
      <c r="AE452" s="35"/>
    </row>
    <row r="453" spans="1:31" ht="15" hidden="1" customHeight="1" x14ac:dyDescent="0.25">
      <c r="A453" s="35"/>
      <c r="B453" s="35"/>
      <c r="L453" s="35"/>
      <c r="N453" s="35"/>
      <c r="O453" s="35"/>
      <c r="AE453" s="35"/>
    </row>
    <row r="454" spans="1:31" ht="15" hidden="1" customHeight="1" x14ac:dyDescent="0.25">
      <c r="A454" s="35"/>
      <c r="B454" s="35"/>
      <c r="L454" s="35"/>
      <c r="N454" s="35"/>
      <c r="O454" s="35"/>
      <c r="AE454" s="35"/>
    </row>
    <row r="455" spans="1:31" ht="15" hidden="1" customHeight="1" x14ac:dyDescent="0.25">
      <c r="A455" s="35"/>
      <c r="B455" s="35"/>
      <c r="L455" s="35"/>
      <c r="N455" s="35"/>
      <c r="O455" s="35"/>
      <c r="AE455" s="35"/>
    </row>
    <row r="456" spans="1:31" ht="15" hidden="1" customHeight="1" x14ac:dyDescent="0.25">
      <c r="A456" s="35"/>
      <c r="B456" s="35"/>
      <c r="L456" s="35"/>
      <c r="N456" s="35"/>
      <c r="O456" s="35"/>
      <c r="AE456" s="35"/>
    </row>
    <row r="457" spans="1:31" ht="15" hidden="1" customHeight="1" x14ac:dyDescent="0.25">
      <c r="A457" s="35"/>
      <c r="B457" s="35"/>
      <c r="L457" s="35"/>
      <c r="N457" s="35"/>
      <c r="O457" s="35"/>
      <c r="AE457" s="35"/>
    </row>
    <row r="458" spans="1:31" ht="15" hidden="1" customHeight="1" x14ac:dyDescent="0.25">
      <c r="A458" s="35"/>
      <c r="B458" s="35"/>
      <c r="L458" s="35"/>
      <c r="N458" s="35"/>
      <c r="O458" s="35"/>
      <c r="AE458" s="35"/>
    </row>
    <row r="459" spans="1:31" ht="15" hidden="1" customHeight="1" x14ac:dyDescent="0.25">
      <c r="A459" s="35"/>
      <c r="B459" s="35"/>
      <c r="L459" s="35"/>
      <c r="N459" s="35"/>
      <c r="O459" s="35"/>
      <c r="AE459" s="35"/>
    </row>
    <row r="460" spans="1:31" ht="15" hidden="1" customHeight="1" x14ac:dyDescent="0.25">
      <c r="A460" s="35"/>
      <c r="B460" s="35"/>
      <c r="L460" s="35"/>
      <c r="N460" s="35"/>
      <c r="O460" s="35"/>
      <c r="AE460" s="35"/>
    </row>
    <row r="461" spans="1:31" ht="15" hidden="1" customHeight="1" x14ac:dyDescent="0.25">
      <c r="A461" s="35"/>
      <c r="B461" s="35"/>
      <c r="L461" s="35"/>
      <c r="N461" s="35"/>
      <c r="O461" s="35"/>
      <c r="AE461" s="35"/>
    </row>
    <row r="462" spans="1:31" ht="15" hidden="1" customHeight="1" x14ac:dyDescent="0.25">
      <c r="A462" s="35"/>
      <c r="B462" s="35"/>
      <c r="L462" s="35"/>
      <c r="N462" s="35"/>
      <c r="O462" s="35"/>
      <c r="AE462" s="35"/>
    </row>
    <row r="463" spans="1:31" ht="15" hidden="1" customHeight="1" x14ac:dyDescent="0.25">
      <c r="A463" s="35"/>
      <c r="B463" s="35"/>
      <c r="L463" s="35"/>
      <c r="N463" s="35"/>
      <c r="O463" s="35"/>
      <c r="AE463" s="35"/>
    </row>
    <row r="464" spans="1:31" ht="15" hidden="1" customHeight="1" x14ac:dyDescent="0.25">
      <c r="A464" s="35"/>
      <c r="B464" s="35"/>
      <c r="L464" s="35"/>
      <c r="N464" s="35"/>
      <c r="O464" s="35"/>
      <c r="AE464" s="35"/>
    </row>
    <row r="465" spans="1:31" ht="15" hidden="1" customHeight="1" x14ac:dyDescent="0.25">
      <c r="A465" s="35"/>
      <c r="B465" s="35"/>
      <c r="L465" s="35"/>
      <c r="N465" s="35"/>
      <c r="O465" s="35"/>
      <c r="AE465" s="35"/>
    </row>
    <row r="466" spans="1:31" ht="15" hidden="1" customHeight="1" x14ac:dyDescent="0.25">
      <c r="A466" s="35"/>
      <c r="B466" s="35"/>
      <c r="L466" s="35"/>
      <c r="N466" s="35"/>
      <c r="O466" s="35"/>
      <c r="AE466" s="35"/>
    </row>
    <row r="467" spans="1:31" ht="15" hidden="1" customHeight="1" x14ac:dyDescent="0.25">
      <c r="A467" s="35"/>
      <c r="B467" s="35"/>
      <c r="L467" s="35"/>
      <c r="N467" s="35"/>
      <c r="O467" s="35"/>
      <c r="AE467" s="35"/>
    </row>
    <row r="468" spans="1:31" ht="15" hidden="1" customHeight="1" x14ac:dyDescent="0.25">
      <c r="A468" s="35"/>
      <c r="B468" s="35"/>
      <c r="L468" s="35"/>
      <c r="N468" s="35"/>
      <c r="O468" s="35"/>
      <c r="AE468" s="35"/>
    </row>
    <row r="469" spans="1:31" ht="15" hidden="1" customHeight="1" x14ac:dyDescent="0.25">
      <c r="A469" s="35"/>
      <c r="B469" s="35"/>
      <c r="L469" s="35"/>
      <c r="N469" s="35"/>
      <c r="O469" s="35"/>
      <c r="AE469" s="35"/>
    </row>
    <row r="470" spans="1:31" ht="15" hidden="1" customHeight="1" x14ac:dyDescent="0.25">
      <c r="A470" s="35"/>
      <c r="B470" s="35"/>
      <c r="L470" s="35"/>
      <c r="N470" s="35"/>
      <c r="O470" s="35"/>
      <c r="AE470" s="35"/>
    </row>
    <row r="471" spans="1:31" ht="15" hidden="1" customHeight="1" x14ac:dyDescent="0.25">
      <c r="A471" s="35"/>
      <c r="B471" s="35"/>
      <c r="L471" s="35"/>
      <c r="N471" s="35"/>
      <c r="O471" s="35"/>
      <c r="AE471" s="35"/>
    </row>
    <row r="472" spans="1:31" ht="15" hidden="1" customHeight="1" x14ac:dyDescent="0.25">
      <c r="A472" s="35"/>
      <c r="B472" s="35"/>
      <c r="L472" s="35"/>
      <c r="N472" s="35"/>
      <c r="O472" s="35"/>
      <c r="AE472" s="35"/>
    </row>
    <row r="473" spans="1:31" ht="15" hidden="1" customHeight="1" x14ac:dyDescent="0.25">
      <c r="A473" s="35"/>
      <c r="B473" s="35"/>
      <c r="L473" s="35"/>
      <c r="N473" s="35"/>
      <c r="O473" s="35"/>
      <c r="AE473" s="35"/>
    </row>
    <row r="474" spans="1:31" ht="15" hidden="1" customHeight="1" x14ac:dyDescent="0.25">
      <c r="A474" s="35"/>
      <c r="B474" s="35"/>
      <c r="L474" s="35"/>
      <c r="N474" s="35"/>
      <c r="O474" s="35"/>
      <c r="AE474" s="35"/>
    </row>
    <row r="475" spans="1:31" ht="15" hidden="1" customHeight="1" x14ac:dyDescent="0.25">
      <c r="A475" s="35"/>
      <c r="B475" s="35"/>
      <c r="L475" s="35"/>
      <c r="N475" s="35"/>
      <c r="O475" s="35"/>
      <c r="AE475" s="35"/>
    </row>
    <row r="476" spans="1:31" ht="15" hidden="1" customHeight="1" x14ac:dyDescent="0.25">
      <c r="A476" s="35"/>
      <c r="B476" s="35"/>
      <c r="L476" s="35"/>
      <c r="N476" s="35"/>
      <c r="O476" s="35"/>
      <c r="AE476" s="35"/>
    </row>
    <row r="477" spans="1:31" ht="15" hidden="1" customHeight="1" x14ac:dyDescent="0.25">
      <c r="A477" s="35"/>
      <c r="B477" s="35"/>
      <c r="L477" s="35"/>
      <c r="N477" s="35"/>
      <c r="O477" s="35"/>
      <c r="AE477" s="35"/>
    </row>
    <row r="478" spans="1:31" ht="15" hidden="1" customHeight="1" x14ac:dyDescent="0.25">
      <c r="A478" s="35"/>
      <c r="B478" s="35"/>
      <c r="L478" s="35"/>
      <c r="N478" s="35"/>
      <c r="O478" s="35"/>
      <c r="AE478" s="35"/>
    </row>
    <row r="479" spans="1:31" ht="15" hidden="1" customHeight="1" x14ac:dyDescent="0.25">
      <c r="A479" s="35"/>
      <c r="B479" s="35"/>
      <c r="L479" s="35"/>
      <c r="N479" s="35"/>
      <c r="O479" s="35"/>
      <c r="AE479" s="35"/>
    </row>
    <row r="480" spans="1:31" ht="15" hidden="1" customHeight="1" x14ac:dyDescent="0.25">
      <c r="A480" s="35"/>
      <c r="B480" s="35"/>
      <c r="L480" s="35"/>
      <c r="N480" s="35"/>
      <c r="O480" s="35"/>
      <c r="AE480" s="35"/>
    </row>
    <row r="481" spans="1:31" ht="15" hidden="1" customHeight="1" x14ac:dyDescent="0.25">
      <c r="A481" s="35"/>
      <c r="B481" s="35"/>
      <c r="L481" s="35"/>
      <c r="N481" s="35"/>
      <c r="O481" s="35"/>
      <c r="AE481" s="35"/>
    </row>
    <row r="482" spans="1:31" ht="15" hidden="1" customHeight="1" x14ac:dyDescent="0.25">
      <c r="A482" s="35"/>
      <c r="B482" s="35"/>
      <c r="L482" s="35"/>
      <c r="N482" s="35"/>
      <c r="O482" s="35"/>
      <c r="AE482" s="35"/>
    </row>
    <row r="483" spans="1:31" ht="15" hidden="1" customHeight="1" x14ac:dyDescent="0.25">
      <c r="A483" s="35"/>
      <c r="B483" s="35"/>
      <c r="L483" s="35"/>
      <c r="N483" s="35"/>
      <c r="O483" s="35"/>
      <c r="AE483" s="35"/>
    </row>
    <row r="484" spans="1:31" ht="15" hidden="1" customHeight="1" x14ac:dyDescent="0.25">
      <c r="A484" s="35"/>
      <c r="B484" s="35"/>
      <c r="L484" s="35"/>
      <c r="N484" s="35"/>
      <c r="O484" s="35"/>
      <c r="AE484" s="35"/>
    </row>
    <row r="485" spans="1:31" ht="15" hidden="1" customHeight="1" x14ac:dyDescent="0.25">
      <c r="A485" s="35"/>
      <c r="B485" s="35"/>
      <c r="L485" s="35"/>
      <c r="N485" s="35"/>
      <c r="O485" s="35"/>
      <c r="AE485" s="35"/>
    </row>
    <row r="486" spans="1:31" ht="15" hidden="1" customHeight="1" x14ac:dyDescent="0.25">
      <c r="A486" s="35"/>
      <c r="B486" s="35"/>
      <c r="L486" s="35"/>
      <c r="N486" s="35"/>
      <c r="O486" s="35"/>
      <c r="AE486" s="35"/>
    </row>
    <row r="487" spans="1:31" ht="15" hidden="1" customHeight="1" x14ac:dyDescent="0.25">
      <c r="A487" s="35"/>
      <c r="B487" s="35"/>
      <c r="L487" s="35"/>
      <c r="N487" s="35"/>
      <c r="O487" s="35"/>
      <c r="AE487" s="35"/>
    </row>
    <row r="488" spans="1:31" ht="15" hidden="1" customHeight="1" x14ac:dyDescent="0.25">
      <c r="A488" s="35"/>
      <c r="B488" s="35"/>
      <c r="L488" s="35"/>
      <c r="N488" s="35"/>
      <c r="O488" s="35"/>
      <c r="AE488" s="35"/>
    </row>
    <row r="489" spans="1:31" ht="15" hidden="1" customHeight="1" x14ac:dyDescent="0.25">
      <c r="A489" s="35"/>
      <c r="B489" s="35"/>
      <c r="L489" s="35"/>
      <c r="N489" s="35"/>
      <c r="O489" s="35"/>
      <c r="AE489" s="35"/>
    </row>
    <row r="490" spans="1:31" ht="15" hidden="1" customHeight="1" x14ac:dyDescent="0.25">
      <c r="A490" s="35"/>
      <c r="B490" s="35"/>
      <c r="L490" s="35"/>
      <c r="N490" s="35"/>
      <c r="O490" s="35"/>
      <c r="AE490" s="35"/>
    </row>
    <row r="491" spans="1:31" ht="15" hidden="1" customHeight="1" x14ac:dyDescent="0.25">
      <c r="A491" s="35"/>
      <c r="B491" s="35"/>
      <c r="L491" s="35"/>
      <c r="N491" s="35"/>
      <c r="O491" s="35"/>
      <c r="AE491" s="35"/>
    </row>
    <row r="492" spans="1:31" ht="15" hidden="1" customHeight="1" x14ac:dyDescent="0.25">
      <c r="A492" s="35"/>
      <c r="B492" s="35"/>
      <c r="L492" s="35"/>
      <c r="N492" s="35"/>
      <c r="O492" s="35"/>
      <c r="AE492" s="35"/>
    </row>
    <row r="493" spans="1:31" ht="15" hidden="1" customHeight="1" x14ac:dyDescent="0.25">
      <c r="A493" s="35"/>
      <c r="B493" s="35"/>
      <c r="L493" s="35"/>
      <c r="N493" s="35"/>
      <c r="O493" s="35"/>
      <c r="AE493" s="35"/>
    </row>
    <row r="494" spans="1:31" ht="15" hidden="1" customHeight="1" x14ac:dyDescent="0.25">
      <c r="A494" s="35"/>
      <c r="B494" s="35"/>
      <c r="L494" s="35"/>
      <c r="N494" s="35"/>
      <c r="O494" s="35"/>
      <c r="AE494" s="35"/>
    </row>
    <row r="495" spans="1:31" ht="15" hidden="1" customHeight="1" x14ac:dyDescent="0.25">
      <c r="A495" s="35"/>
      <c r="B495" s="35"/>
      <c r="L495" s="35"/>
      <c r="N495" s="35"/>
      <c r="O495" s="35"/>
      <c r="AE495" s="35"/>
    </row>
    <row r="496" spans="1:31" ht="15" hidden="1" customHeight="1" x14ac:dyDescent="0.25">
      <c r="A496" s="35"/>
      <c r="B496" s="35"/>
      <c r="L496" s="35"/>
      <c r="N496" s="35"/>
      <c r="O496" s="35"/>
      <c r="AE496" s="35"/>
    </row>
    <row r="497" spans="1:31" ht="15" hidden="1" customHeight="1" x14ac:dyDescent="0.25">
      <c r="A497" s="35"/>
      <c r="B497" s="35"/>
      <c r="L497" s="35"/>
      <c r="N497" s="35"/>
      <c r="O497" s="35"/>
      <c r="AE497" s="35"/>
    </row>
    <row r="498" spans="1:31" ht="15" hidden="1" customHeight="1" x14ac:dyDescent="0.25">
      <c r="A498" s="35"/>
      <c r="B498" s="35"/>
      <c r="L498" s="35"/>
      <c r="N498" s="35"/>
      <c r="O498" s="35"/>
      <c r="AE498" s="35"/>
    </row>
    <row r="499" spans="1:31" ht="15" hidden="1" customHeight="1" x14ac:dyDescent="0.25">
      <c r="A499" s="35"/>
      <c r="B499" s="35"/>
      <c r="L499" s="35"/>
      <c r="N499" s="35"/>
      <c r="O499" s="35"/>
      <c r="AE499" s="35"/>
    </row>
    <row r="500" spans="1:31" ht="15" hidden="1" customHeight="1" x14ac:dyDescent="0.25">
      <c r="A500" s="35"/>
      <c r="B500" s="35"/>
      <c r="L500" s="35"/>
      <c r="N500" s="35"/>
      <c r="O500" s="35"/>
      <c r="AE500" s="35"/>
    </row>
    <row r="501" spans="1:31" ht="15" hidden="1" customHeight="1" x14ac:dyDescent="0.25">
      <c r="A501" s="35"/>
      <c r="B501" s="35"/>
      <c r="L501" s="35"/>
      <c r="N501" s="35"/>
      <c r="O501" s="35"/>
      <c r="AE501" s="35"/>
    </row>
    <row r="502" spans="1:31" ht="15" hidden="1" customHeight="1" x14ac:dyDescent="0.25">
      <c r="A502" s="35"/>
      <c r="B502" s="35"/>
      <c r="L502" s="35"/>
      <c r="N502" s="35"/>
      <c r="O502" s="35"/>
      <c r="AE502" s="35"/>
    </row>
    <row r="503" spans="1:31" ht="15" hidden="1" customHeight="1" x14ac:dyDescent="0.25">
      <c r="A503" s="35"/>
      <c r="B503" s="35"/>
      <c r="L503" s="35"/>
      <c r="N503" s="35"/>
      <c r="O503" s="35"/>
      <c r="AE503" s="35"/>
    </row>
    <row r="504" spans="1:31" ht="15" hidden="1" customHeight="1" x14ac:dyDescent="0.25">
      <c r="A504" s="35"/>
      <c r="B504" s="35"/>
      <c r="L504" s="35"/>
      <c r="N504" s="35"/>
      <c r="O504" s="35"/>
      <c r="AE504" s="35"/>
    </row>
    <row r="505" spans="1:31" ht="15" hidden="1" customHeight="1" x14ac:dyDescent="0.25">
      <c r="A505" s="35"/>
      <c r="B505" s="35"/>
      <c r="L505" s="35"/>
      <c r="N505" s="35"/>
      <c r="O505" s="35"/>
      <c r="AE505" s="35"/>
    </row>
    <row r="506" spans="1:31" ht="15" hidden="1" customHeight="1" x14ac:dyDescent="0.25">
      <c r="A506" s="35"/>
      <c r="B506" s="35"/>
      <c r="L506" s="35"/>
      <c r="N506" s="35"/>
      <c r="O506" s="35"/>
      <c r="AE506" s="35"/>
    </row>
    <row r="507" spans="1:31" ht="15" hidden="1" customHeight="1" x14ac:dyDescent="0.25">
      <c r="A507" s="35"/>
      <c r="B507" s="35"/>
      <c r="L507" s="35"/>
      <c r="N507" s="35"/>
      <c r="O507" s="35"/>
      <c r="AE507" s="35"/>
    </row>
    <row r="508" spans="1:31" ht="15" hidden="1" customHeight="1" x14ac:dyDescent="0.25">
      <c r="A508" s="35"/>
      <c r="B508" s="35"/>
      <c r="L508" s="35"/>
      <c r="N508" s="35"/>
      <c r="O508" s="35"/>
      <c r="AE508" s="35"/>
    </row>
    <row r="509" spans="1:31" ht="15" hidden="1" customHeight="1" x14ac:dyDescent="0.25">
      <c r="A509" s="35"/>
      <c r="B509" s="35"/>
      <c r="L509" s="35"/>
      <c r="N509" s="35"/>
      <c r="O509" s="35"/>
      <c r="AE509" s="35"/>
    </row>
    <row r="510" spans="1:31" ht="15" hidden="1" customHeight="1" x14ac:dyDescent="0.25">
      <c r="A510" s="35"/>
      <c r="B510" s="35"/>
      <c r="L510" s="35"/>
      <c r="N510" s="35"/>
      <c r="O510" s="35"/>
      <c r="AE510" s="35"/>
    </row>
    <row r="511" spans="1:31" ht="15" hidden="1" customHeight="1" x14ac:dyDescent="0.25">
      <c r="A511" s="35"/>
      <c r="B511" s="35"/>
      <c r="L511" s="35"/>
      <c r="N511" s="35"/>
      <c r="O511" s="35"/>
      <c r="AE511" s="35"/>
    </row>
    <row r="512" spans="1:31" ht="15" hidden="1" customHeight="1" x14ac:dyDescent="0.25">
      <c r="A512" s="35"/>
      <c r="B512" s="35"/>
      <c r="L512" s="35"/>
      <c r="N512" s="35"/>
      <c r="O512" s="35"/>
      <c r="AE512" s="35"/>
    </row>
    <row r="513" spans="1:31" ht="15" hidden="1" customHeight="1" x14ac:dyDescent="0.25">
      <c r="A513" s="35"/>
      <c r="B513" s="35"/>
      <c r="L513" s="35"/>
      <c r="N513" s="35"/>
      <c r="O513" s="35"/>
      <c r="AE513" s="35"/>
    </row>
    <row r="514" spans="1:31" ht="15" hidden="1" customHeight="1" x14ac:dyDescent="0.25">
      <c r="A514" s="35"/>
      <c r="B514" s="35"/>
      <c r="L514" s="35"/>
      <c r="N514" s="35"/>
      <c r="O514" s="35"/>
      <c r="AE514" s="35"/>
    </row>
    <row r="515" spans="1:31" ht="15" hidden="1" customHeight="1" x14ac:dyDescent="0.25">
      <c r="A515" s="35"/>
      <c r="B515" s="35"/>
      <c r="L515" s="35"/>
      <c r="N515" s="35"/>
      <c r="O515" s="35"/>
      <c r="AE515" s="35"/>
    </row>
    <row r="516" spans="1:31" ht="15" hidden="1" customHeight="1" x14ac:dyDescent="0.25">
      <c r="A516" s="35"/>
      <c r="B516" s="35"/>
      <c r="L516" s="35"/>
      <c r="N516" s="35"/>
      <c r="O516" s="35"/>
      <c r="AE516" s="35"/>
    </row>
    <row r="517" spans="1:31" ht="15" hidden="1" customHeight="1" x14ac:dyDescent="0.25">
      <c r="A517" s="35"/>
      <c r="B517" s="35"/>
      <c r="L517" s="35"/>
      <c r="N517" s="35"/>
      <c r="O517" s="35"/>
      <c r="AE517" s="35"/>
    </row>
    <row r="518" spans="1:31" ht="15" hidden="1" customHeight="1" x14ac:dyDescent="0.25">
      <c r="A518" s="35"/>
      <c r="B518" s="35"/>
      <c r="L518" s="35"/>
      <c r="N518" s="35"/>
      <c r="O518" s="35"/>
      <c r="AE518" s="35"/>
    </row>
    <row r="519" spans="1:31" ht="15" hidden="1" customHeight="1" x14ac:dyDescent="0.25">
      <c r="A519" s="35"/>
      <c r="B519" s="35"/>
      <c r="L519" s="35"/>
      <c r="N519" s="35"/>
      <c r="O519" s="35"/>
      <c r="AE519" s="35"/>
    </row>
    <row r="520" spans="1:31" ht="15" hidden="1" customHeight="1" x14ac:dyDescent="0.25">
      <c r="A520" s="35"/>
      <c r="B520" s="35"/>
      <c r="L520" s="35"/>
      <c r="N520" s="35"/>
      <c r="O520" s="35"/>
      <c r="AE520" s="35"/>
    </row>
    <row r="521" spans="1:31" ht="15" hidden="1" customHeight="1" x14ac:dyDescent="0.25">
      <c r="A521" s="35"/>
      <c r="B521" s="35"/>
      <c r="L521" s="35"/>
      <c r="N521" s="35"/>
      <c r="O521" s="35"/>
      <c r="AE521" s="35"/>
    </row>
    <row r="522" spans="1:31" ht="15" hidden="1" customHeight="1" x14ac:dyDescent="0.25">
      <c r="A522" s="35"/>
      <c r="B522" s="35"/>
      <c r="L522" s="35"/>
      <c r="N522" s="35"/>
      <c r="O522" s="35"/>
      <c r="AE522" s="35"/>
    </row>
    <row r="523" spans="1:31" ht="15" hidden="1" customHeight="1" x14ac:dyDescent="0.25">
      <c r="A523" s="35"/>
      <c r="B523" s="35"/>
      <c r="L523" s="35"/>
      <c r="N523" s="35"/>
      <c r="O523" s="35"/>
      <c r="AE523" s="35"/>
    </row>
    <row r="524" spans="1:31" ht="15" hidden="1" customHeight="1" x14ac:dyDescent="0.25">
      <c r="A524" s="35"/>
      <c r="B524" s="35"/>
      <c r="L524" s="35"/>
      <c r="N524" s="35"/>
      <c r="O524" s="35"/>
      <c r="AE524" s="35"/>
    </row>
    <row r="525" spans="1:31" ht="15" hidden="1" customHeight="1" x14ac:dyDescent="0.25">
      <c r="A525" s="35"/>
      <c r="B525" s="35"/>
      <c r="L525" s="35"/>
      <c r="N525" s="35"/>
      <c r="O525" s="35"/>
      <c r="AE525" s="35"/>
    </row>
    <row r="526" spans="1:31" ht="15" hidden="1" customHeight="1" x14ac:dyDescent="0.25">
      <c r="A526" s="35"/>
      <c r="B526" s="35"/>
      <c r="L526" s="35"/>
      <c r="N526" s="35"/>
      <c r="O526" s="35"/>
      <c r="AE526" s="35"/>
    </row>
    <row r="527" spans="1:31" ht="15" hidden="1" customHeight="1" x14ac:dyDescent="0.25">
      <c r="A527" s="35"/>
      <c r="B527" s="35"/>
      <c r="L527" s="35"/>
      <c r="N527" s="35"/>
      <c r="O527" s="35"/>
      <c r="AE527" s="35"/>
    </row>
    <row r="528" spans="1:31" ht="15" hidden="1" customHeight="1" x14ac:dyDescent="0.25">
      <c r="A528" s="35"/>
      <c r="B528" s="35"/>
      <c r="L528" s="35"/>
      <c r="N528" s="35"/>
      <c r="O528" s="35"/>
      <c r="AE528" s="35"/>
    </row>
    <row r="529" spans="1:31" ht="15" hidden="1" customHeight="1" x14ac:dyDescent="0.25">
      <c r="A529" s="35"/>
      <c r="B529" s="35"/>
      <c r="L529" s="35"/>
      <c r="N529" s="35"/>
      <c r="O529" s="35"/>
      <c r="AE529" s="35"/>
    </row>
    <row r="530" spans="1:31" ht="15" hidden="1" customHeight="1" x14ac:dyDescent="0.25">
      <c r="A530" s="35"/>
      <c r="B530" s="35"/>
      <c r="L530" s="35"/>
      <c r="N530" s="35"/>
      <c r="O530" s="35"/>
      <c r="AE530" s="35"/>
    </row>
    <row r="531" spans="1:31" ht="15" hidden="1" customHeight="1" x14ac:dyDescent="0.25">
      <c r="A531" s="35"/>
      <c r="B531" s="35"/>
      <c r="L531" s="35"/>
      <c r="N531" s="35"/>
      <c r="O531" s="35"/>
      <c r="AE531" s="35"/>
    </row>
    <row r="532" spans="1:31" ht="15" hidden="1" customHeight="1" x14ac:dyDescent="0.25">
      <c r="A532" s="35"/>
      <c r="B532" s="35"/>
      <c r="L532" s="35"/>
      <c r="N532" s="35"/>
      <c r="O532" s="35"/>
      <c r="AE532" s="35"/>
    </row>
    <row r="533" spans="1:31" ht="15" hidden="1" customHeight="1" x14ac:dyDescent="0.25">
      <c r="A533" s="35"/>
      <c r="B533" s="35"/>
      <c r="L533" s="35"/>
      <c r="N533" s="35"/>
      <c r="O533" s="35"/>
      <c r="AE533" s="35"/>
    </row>
    <row r="534" spans="1:31" ht="15" hidden="1" customHeight="1" x14ac:dyDescent="0.25">
      <c r="A534" s="35"/>
      <c r="B534" s="35"/>
      <c r="L534" s="35"/>
      <c r="N534" s="35"/>
      <c r="O534" s="35"/>
      <c r="AE534" s="35"/>
    </row>
    <row r="535" spans="1:31" ht="15" hidden="1" customHeight="1" x14ac:dyDescent="0.25">
      <c r="A535" s="35"/>
      <c r="B535" s="35"/>
      <c r="L535" s="35"/>
      <c r="N535" s="35"/>
      <c r="O535" s="35"/>
      <c r="AE535" s="35"/>
    </row>
    <row r="536" spans="1:31" ht="15" hidden="1" customHeight="1" x14ac:dyDescent="0.25">
      <c r="A536" s="35"/>
      <c r="B536" s="35"/>
      <c r="L536" s="35"/>
      <c r="N536" s="35"/>
      <c r="O536" s="35"/>
      <c r="AE536" s="35"/>
    </row>
    <row r="537" spans="1:31" ht="15" hidden="1" customHeight="1" x14ac:dyDescent="0.25">
      <c r="A537" s="35"/>
      <c r="B537" s="35"/>
      <c r="L537" s="35"/>
      <c r="N537" s="35"/>
      <c r="O537" s="35"/>
      <c r="AE537" s="35"/>
    </row>
    <row r="538" spans="1:31" ht="15" hidden="1" customHeight="1" x14ac:dyDescent="0.25">
      <c r="A538" s="35"/>
      <c r="B538" s="35"/>
      <c r="L538" s="35"/>
      <c r="N538" s="35"/>
      <c r="O538" s="35"/>
      <c r="AE538" s="35"/>
    </row>
    <row r="539" spans="1:31" ht="15" hidden="1" customHeight="1" x14ac:dyDescent="0.25">
      <c r="A539" s="35"/>
      <c r="B539" s="35"/>
      <c r="L539" s="35"/>
      <c r="N539" s="35"/>
      <c r="O539" s="35"/>
      <c r="AE539" s="35"/>
    </row>
    <row r="540" spans="1:31" ht="15" hidden="1" customHeight="1" x14ac:dyDescent="0.25">
      <c r="A540" s="35"/>
      <c r="B540" s="35"/>
      <c r="L540" s="35"/>
      <c r="N540" s="35"/>
      <c r="O540" s="35"/>
      <c r="AE540" s="35"/>
    </row>
    <row r="541" spans="1:31" ht="15" hidden="1" customHeight="1" x14ac:dyDescent="0.25">
      <c r="A541" s="35"/>
      <c r="B541" s="35"/>
      <c r="L541" s="35"/>
      <c r="N541" s="35"/>
      <c r="O541" s="35"/>
      <c r="AE541" s="35"/>
    </row>
    <row r="542" spans="1:31" ht="15" hidden="1" customHeight="1" x14ac:dyDescent="0.25">
      <c r="A542" s="35"/>
      <c r="B542" s="35"/>
      <c r="L542" s="35"/>
      <c r="N542" s="35"/>
      <c r="O542" s="35"/>
      <c r="AE542" s="35"/>
    </row>
    <row r="543" spans="1:31" ht="15" hidden="1" customHeight="1" x14ac:dyDescent="0.25">
      <c r="A543" s="35"/>
      <c r="B543" s="35"/>
      <c r="L543" s="35"/>
      <c r="N543" s="35"/>
      <c r="O543" s="35"/>
      <c r="AE543" s="35"/>
    </row>
    <row r="544" spans="1:31" ht="15" hidden="1" customHeight="1" x14ac:dyDescent="0.25">
      <c r="A544" s="35"/>
      <c r="B544" s="35"/>
      <c r="L544" s="35"/>
      <c r="N544" s="35"/>
      <c r="O544" s="35"/>
      <c r="AE544" s="35"/>
    </row>
    <row r="545" spans="1:31" ht="15" hidden="1" customHeight="1" x14ac:dyDescent="0.25">
      <c r="A545" s="35"/>
      <c r="B545" s="35"/>
      <c r="L545" s="35"/>
      <c r="N545" s="35"/>
      <c r="O545" s="35"/>
      <c r="AE545" s="35"/>
    </row>
    <row r="546" spans="1:31" ht="15" hidden="1" customHeight="1" x14ac:dyDescent="0.25">
      <c r="A546" s="35"/>
      <c r="B546" s="35"/>
      <c r="L546" s="35"/>
      <c r="N546" s="35"/>
      <c r="O546" s="35"/>
      <c r="AE546" s="35"/>
    </row>
    <row r="547" spans="1:31" ht="15" hidden="1" customHeight="1" x14ac:dyDescent="0.25">
      <c r="A547" s="35"/>
      <c r="B547" s="35"/>
      <c r="L547" s="35"/>
      <c r="N547" s="35"/>
      <c r="O547" s="35"/>
      <c r="AE547" s="35"/>
    </row>
    <row r="548" spans="1:31" ht="15" hidden="1" customHeight="1" x14ac:dyDescent="0.25">
      <c r="A548" s="35"/>
      <c r="B548" s="35"/>
      <c r="L548" s="35"/>
      <c r="N548" s="35"/>
      <c r="O548" s="35"/>
      <c r="AE548" s="35"/>
    </row>
    <row r="549" spans="1:31" ht="15" hidden="1" customHeight="1" x14ac:dyDescent="0.25">
      <c r="A549" s="35"/>
      <c r="B549" s="35"/>
      <c r="L549" s="35"/>
      <c r="N549" s="35"/>
      <c r="O549" s="35"/>
      <c r="AE549" s="35"/>
    </row>
    <row r="550" spans="1:31" ht="15" hidden="1" customHeight="1" x14ac:dyDescent="0.25">
      <c r="A550" s="35"/>
      <c r="B550" s="35"/>
      <c r="L550" s="35"/>
      <c r="N550" s="35"/>
      <c r="O550" s="35"/>
      <c r="AE550" s="35"/>
    </row>
    <row r="551" spans="1:31" ht="15" hidden="1" customHeight="1" x14ac:dyDescent="0.25">
      <c r="A551" s="35"/>
      <c r="B551" s="35"/>
      <c r="L551" s="35"/>
      <c r="N551" s="35"/>
      <c r="O551" s="35"/>
      <c r="AE551" s="35"/>
    </row>
    <row r="552" spans="1:31" ht="15" hidden="1" customHeight="1" x14ac:dyDescent="0.25">
      <c r="A552" s="35"/>
      <c r="B552" s="35"/>
      <c r="L552" s="35"/>
      <c r="N552" s="35"/>
      <c r="O552" s="35"/>
      <c r="AE552" s="35"/>
    </row>
    <row r="553" spans="1:31" ht="15" hidden="1" customHeight="1" x14ac:dyDescent="0.25">
      <c r="A553" s="35"/>
      <c r="B553" s="35"/>
      <c r="L553" s="35"/>
      <c r="N553" s="35"/>
      <c r="O553" s="35"/>
      <c r="AE553" s="35"/>
    </row>
    <row r="554" spans="1:31" ht="15" hidden="1" customHeight="1" x14ac:dyDescent="0.25">
      <c r="A554" s="35"/>
      <c r="B554" s="35"/>
      <c r="L554" s="35"/>
      <c r="N554" s="35"/>
      <c r="O554" s="35"/>
      <c r="AE554" s="35"/>
    </row>
    <row r="555" spans="1:31" ht="15" hidden="1" customHeight="1" x14ac:dyDescent="0.25">
      <c r="A555" s="35"/>
      <c r="B555" s="35"/>
      <c r="L555" s="35"/>
      <c r="N555" s="35"/>
      <c r="O555" s="35"/>
      <c r="AE555" s="35"/>
    </row>
    <row r="556" spans="1:31" ht="15" hidden="1" customHeight="1" x14ac:dyDescent="0.25">
      <c r="A556" s="35"/>
      <c r="B556" s="35"/>
      <c r="L556" s="35"/>
      <c r="N556" s="35"/>
      <c r="O556" s="35"/>
      <c r="AE556" s="35"/>
    </row>
    <row r="557" spans="1:31" ht="15" hidden="1" customHeight="1" x14ac:dyDescent="0.25">
      <c r="A557" s="35"/>
      <c r="B557" s="35"/>
      <c r="L557" s="35"/>
      <c r="N557" s="35"/>
      <c r="O557" s="35"/>
      <c r="AE557" s="35"/>
    </row>
    <row r="558" spans="1:31" ht="15" hidden="1" customHeight="1" x14ac:dyDescent="0.25">
      <c r="A558" s="35"/>
      <c r="B558" s="35"/>
      <c r="L558" s="35"/>
      <c r="N558" s="35"/>
      <c r="O558" s="35"/>
      <c r="AE558" s="35"/>
    </row>
    <row r="559" spans="1:31" ht="15" hidden="1" customHeight="1" x14ac:dyDescent="0.25">
      <c r="A559" s="35"/>
      <c r="B559" s="35"/>
      <c r="L559" s="35"/>
      <c r="N559" s="35"/>
      <c r="O559" s="35"/>
      <c r="AE559" s="35"/>
    </row>
    <row r="560" spans="1:31" ht="15" hidden="1" customHeight="1" x14ac:dyDescent="0.25">
      <c r="A560" s="35"/>
      <c r="B560" s="35"/>
      <c r="L560" s="35"/>
      <c r="N560" s="35"/>
      <c r="O560" s="35"/>
      <c r="AE560" s="35"/>
    </row>
    <row r="561" spans="1:31" ht="15" hidden="1" customHeight="1" x14ac:dyDescent="0.25">
      <c r="A561" s="35"/>
      <c r="B561" s="35"/>
      <c r="L561" s="35"/>
      <c r="N561" s="35"/>
      <c r="O561" s="35"/>
      <c r="AE561" s="35"/>
    </row>
    <row r="562" spans="1:31" ht="15" hidden="1" customHeight="1" x14ac:dyDescent="0.25">
      <c r="A562" s="35"/>
      <c r="B562" s="35"/>
      <c r="L562" s="35"/>
      <c r="N562" s="35"/>
      <c r="O562" s="35"/>
      <c r="AE562" s="35"/>
    </row>
    <row r="563" spans="1:31" ht="15" hidden="1" customHeight="1" x14ac:dyDescent="0.25">
      <c r="A563" s="35"/>
      <c r="B563" s="35"/>
      <c r="L563" s="35"/>
      <c r="N563" s="35"/>
      <c r="O563" s="35"/>
      <c r="AE563" s="35"/>
    </row>
    <row r="564" spans="1:31" ht="15" hidden="1" customHeight="1" x14ac:dyDescent="0.25">
      <c r="A564" s="35"/>
      <c r="B564" s="35"/>
      <c r="L564" s="35"/>
      <c r="N564" s="35"/>
      <c r="O564" s="35"/>
      <c r="AE564" s="35"/>
    </row>
    <row r="565" spans="1:31" ht="15" hidden="1" customHeight="1" x14ac:dyDescent="0.25">
      <c r="A565" s="35"/>
      <c r="B565" s="35"/>
      <c r="L565" s="35"/>
      <c r="N565" s="35"/>
      <c r="O565" s="35"/>
      <c r="AE565" s="35"/>
    </row>
    <row r="566" spans="1:31" ht="15" hidden="1" customHeight="1" x14ac:dyDescent="0.25">
      <c r="A566" s="35"/>
      <c r="B566" s="35"/>
      <c r="L566" s="35"/>
      <c r="N566" s="35"/>
      <c r="O566" s="35"/>
      <c r="AE566" s="35"/>
    </row>
    <row r="567" spans="1:31" ht="15" hidden="1" customHeight="1" x14ac:dyDescent="0.25">
      <c r="A567" s="35"/>
      <c r="B567" s="35"/>
      <c r="L567" s="35"/>
      <c r="N567" s="35"/>
      <c r="O567" s="35"/>
      <c r="AE567" s="35"/>
    </row>
    <row r="568" spans="1:31" ht="15" hidden="1" customHeight="1" x14ac:dyDescent="0.25">
      <c r="A568" s="35"/>
      <c r="B568" s="35"/>
      <c r="L568" s="35"/>
      <c r="N568" s="35"/>
      <c r="O568" s="35"/>
      <c r="AE568" s="35"/>
    </row>
    <row r="569" spans="1:31" ht="15" hidden="1" customHeight="1" x14ac:dyDescent="0.25">
      <c r="A569" s="35"/>
      <c r="B569" s="35"/>
      <c r="L569" s="35"/>
      <c r="N569" s="35"/>
      <c r="O569" s="35"/>
      <c r="AE569" s="35"/>
    </row>
    <row r="570" spans="1:31" ht="15" hidden="1" customHeight="1" x14ac:dyDescent="0.25">
      <c r="A570" s="35"/>
      <c r="B570" s="35"/>
      <c r="L570" s="35"/>
      <c r="N570" s="35"/>
      <c r="O570" s="35"/>
      <c r="AE570" s="35"/>
    </row>
    <row r="571" spans="1:31" ht="15" hidden="1" customHeight="1" x14ac:dyDescent="0.25">
      <c r="A571" s="35"/>
      <c r="B571" s="35"/>
      <c r="L571" s="35"/>
      <c r="N571" s="35"/>
      <c r="O571" s="35"/>
      <c r="AE571" s="35"/>
    </row>
    <row r="572" spans="1:31" ht="15" hidden="1" customHeight="1" x14ac:dyDescent="0.25">
      <c r="A572" s="35"/>
      <c r="B572" s="35"/>
      <c r="L572" s="35"/>
      <c r="N572" s="35"/>
      <c r="O572" s="35"/>
      <c r="AE572" s="35"/>
    </row>
    <row r="573" spans="1:31" ht="15" hidden="1" customHeight="1" x14ac:dyDescent="0.25">
      <c r="A573" s="35"/>
      <c r="B573" s="35"/>
      <c r="L573" s="35"/>
      <c r="N573" s="35"/>
      <c r="O573" s="35"/>
      <c r="AE573" s="35"/>
    </row>
    <row r="574" spans="1:31" ht="15" hidden="1" customHeight="1" x14ac:dyDescent="0.25">
      <c r="A574" s="35"/>
      <c r="B574" s="35"/>
      <c r="L574" s="35"/>
      <c r="N574" s="35"/>
      <c r="O574" s="35"/>
      <c r="AE574" s="35"/>
    </row>
    <row r="575" spans="1:31" ht="15" hidden="1" customHeight="1" x14ac:dyDescent="0.25">
      <c r="A575" s="35"/>
      <c r="B575" s="35"/>
      <c r="L575" s="35"/>
      <c r="N575" s="35"/>
      <c r="O575" s="35"/>
      <c r="AE575" s="35"/>
    </row>
    <row r="576" spans="1:31" ht="15" hidden="1" customHeight="1" x14ac:dyDescent="0.25">
      <c r="A576" s="35"/>
      <c r="B576" s="35"/>
      <c r="L576" s="35"/>
      <c r="N576" s="35"/>
      <c r="O576" s="35"/>
      <c r="AE576" s="35"/>
    </row>
    <row r="577" spans="1:31" ht="15" hidden="1" customHeight="1" x14ac:dyDescent="0.25">
      <c r="A577" s="35"/>
      <c r="B577" s="35"/>
      <c r="L577" s="35"/>
      <c r="N577" s="35"/>
      <c r="O577" s="35"/>
      <c r="AE577" s="35"/>
    </row>
    <row r="578" spans="1:31" ht="15" hidden="1" customHeight="1" x14ac:dyDescent="0.25">
      <c r="A578" s="35"/>
      <c r="B578" s="35"/>
      <c r="L578" s="35"/>
      <c r="N578" s="35"/>
      <c r="O578" s="35"/>
      <c r="AE578" s="35"/>
    </row>
    <row r="579" spans="1:31" ht="15" hidden="1" customHeight="1" x14ac:dyDescent="0.25">
      <c r="A579" s="35"/>
      <c r="B579" s="35"/>
      <c r="L579" s="35"/>
      <c r="N579" s="35"/>
      <c r="O579" s="35"/>
      <c r="AE579" s="35"/>
    </row>
    <row r="580" spans="1:31" ht="15" hidden="1" customHeight="1" x14ac:dyDescent="0.25">
      <c r="A580" s="35"/>
      <c r="B580" s="35"/>
      <c r="L580" s="35"/>
      <c r="N580" s="35"/>
      <c r="O580" s="35"/>
      <c r="AE580" s="35"/>
    </row>
    <row r="581" spans="1:31" ht="15" hidden="1" customHeight="1" x14ac:dyDescent="0.25">
      <c r="A581" s="35"/>
      <c r="B581" s="35"/>
      <c r="L581" s="35"/>
      <c r="N581" s="35"/>
      <c r="O581" s="35"/>
      <c r="AE581" s="35"/>
    </row>
    <row r="582" spans="1:31" ht="15" hidden="1" customHeight="1" x14ac:dyDescent="0.25">
      <c r="A582" s="35"/>
      <c r="B582" s="35"/>
      <c r="L582" s="35"/>
      <c r="N582" s="35"/>
      <c r="O582" s="35"/>
      <c r="AE582" s="35"/>
    </row>
    <row r="583" spans="1:31" ht="15" hidden="1" customHeight="1" x14ac:dyDescent="0.25">
      <c r="A583" s="35"/>
      <c r="B583" s="35"/>
      <c r="L583" s="35"/>
      <c r="N583" s="35"/>
      <c r="O583" s="35"/>
      <c r="AE583" s="35"/>
    </row>
    <row r="584" spans="1:31" ht="15" hidden="1" customHeight="1" x14ac:dyDescent="0.25">
      <c r="A584" s="35"/>
      <c r="B584" s="35"/>
      <c r="L584" s="35"/>
      <c r="N584" s="35"/>
      <c r="O584" s="35"/>
      <c r="AE584" s="35"/>
    </row>
    <row r="585" spans="1:31" ht="15" hidden="1" customHeight="1" x14ac:dyDescent="0.25">
      <c r="A585" s="35"/>
      <c r="B585" s="35"/>
      <c r="L585" s="35"/>
      <c r="N585" s="35"/>
      <c r="O585" s="35"/>
      <c r="AE585" s="35"/>
    </row>
    <row r="586" spans="1:31" ht="15" hidden="1" customHeight="1" x14ac:dyDescent="0.25">
      <c r="A586" s="35"/>
      <c r="B586" s="35"/>
      <c r="L586" s="35"/>
      <c r="N586" s="35"/>
      <c r="O586" s="35"/>
      <c r="AE586" s="35"/>
    </row>
    <row r="587" spans="1:31" ht="15" hidden="1" customHeight="1" x14ac:dyDescent="0.25">
      <c r="A587" s="35"/>
      <c r="B587" s="35"/>
      <c r="L587" s="35"/>
      <c r="N587" s="35"/>
      <c r="O587" s="35"/>
      <c r="AE587" s="35"/>
    </row>
    <row r="588" spans="1:31" ht="15" hidden="1" customHeight="1" x14ac:dyDescent="0.25">
      <c r="A588" s="35"/>
      <c r="B588" s="35"/>
      <c r="L588" s="35"/>
      <c r="N588" s="35"/>
      <c r="O588" s="35"/>
      <c r="AE588" s="35"/>
    </row>
    <row r="589" spans="1:31" ht="15" hidden="1" customHeight="1" x14ac:dyDescent="0.25">
      <c r="A589" s="35"/>
      <c r="B589" s="35"/>
      <c r="L589" s="35"/>
      <c r="N589" s="35"/>
      <c r="O589" s="35"/>
      <c r="AE589" s="35"/>
    </row>
    <row r="590" spans="1:31" ht="15" hidden="1" customHeight="1" x14ac:dyDescent="0.25">
      <c r="A590" s="35"/>
      <c r="B590" s="35"/>
      <c r="L590" s="35"/>
      <c r="N590" s="35"/>
      <c r="O590" s="35"/>
      <c r="AE590" s="35"/>
    </row>
    <row r="591" spans="1:31" ht="15" hidden="1" customHeight="1" x14ac:dyDescent="0.25">
      <c r="A591" s="35"/>
      <c r="B591" s="35"/>
      <c r="L591" s="35"/>
      <c r="N591" s="35"/>
      <c r="O591" s="35"/>
      <c r="AE591" s="35"/>
    </row>
    <row r="592" spans="1:31" ht="15" hidden="1" customHeight="1" x14ac:dyDescent="0.25">
      <c r="A592" s="35"/>
      <c r="B592" s="35"/>
      <c r="L592" s="35"/>
      <c r="N592" s="35"/>
      <c r="O592" s="35"/>
      <c r="AE592" s="35"/>
    </row>
    <row r="593" spans="1:31" ht="15" hidden="1" customHeight="1" x14ac:dyDescent="0.25">
      <c r="A593" s="35"/>
      <c r="B593" s="35"/>
      <c r="L593" s="35"/>
      <c r="N593" s="35"/>
      <c r="O593" s="35"/>
      <c r="AE593" s="35"/>
    </row>
    <row r="594" spans="1:31" ht="15" hidden="1" customHeight="1" x14ac:dyDescent="0.25">
      <c r="A594" s="35"/>
      <c r="B594" s="35"/>
      <c r="L594" s="35"/>
      <c r="N594" s="35"/>
      <c r="O594" s="35"/>
      <c r="AE594" s="35"/>
    </row>
    <row r="595" spans="1:31" ht="15" hidden="1" customHeight="1" x14ac:dyDescent="0.25">
      <c r="A595" s="35"/>
      <c r="B595" s="35"/>
      <c r="L595" s="35"/>
      <c r="N595" s="35"/>
      <c r="O595" s="35"/>
      <c r="AE595" s="35"/>
    </row>
    <row r="596" spans="1:31" ht="15" hidden="1" customHeight="1" x14ac:dyDescent="0.25">
      <c r="A596" s="35"/>
      <c r="B596" s="35"/>
      <c r="L596" s="35"/>
      <c r="N596" s="35"/>
      <c r="O596" s="35"/>
      <c r="AE596" s="35"/>
    </row>
    <row r="597" spans="1:31" ht="15" hidden="1" customHeight="1" x14ac:dyDescent="0.25">
      <c r="A597" s="35"/>
      <c r="B597" s="35"/>
      <c r="L597" s="35"/>
      <c r="N597" s="35"/>
      <c r="O597" s="35"/>
      <c r="AE597" s="35"/>
    </row>
    <row r="598" spans="1:31" ht="15" hidden="1" customHeight="1" x14ac:dyDescent="0.25">
      <c r="A598" s="35"/>
      <c r="B598" s="35"/>
      <c r="L598" s="35"/>
      <c r="N598" s="35"/>
      <c r="O598" s="35"/>
      <c r="AE598" s="35"/>
    </row>
    <row r="599" spans="1:31" ht="15" hidden="1" customHeight="1" x14ac:dyDescent="0.25">
      <c r="A599" s="35"/>
      <c r="B599" s="35"/>
      <c r="L599" s="35"/>
      <c r="N599" s="35"/>
      <c r="O599" s="35"/>
      <c r="AE599" s="35"/>
    </row>
    <row r="600" spans="1:31" ht="15" hidden="1" customHeight="1" x14ac:dyDescent="0.25">
      <c r="A600" s="35"/>
      <c r="B600" s="35"/>
      <c r="L600" s="35"/>
      <c r="N600" s="35"/>
      <c r="O600" s="35"/>
      <c r="AE600" s="35"/>
    </row>
    <row r="601" spans="1:31" ht="15" hidden="1" customHeight="1" x14ac:dyDescent="0.25">
      <c r="A601" s="35"/>
      <c r="B601" s="35"/>
      <c r="L601" s="35"/>
      <c r="N601" s="35"/>
      <c r="O601" s="35"/>
      <c r="AE601" s="35"/>
    </row>
    <row r="602" spans="1:31" ht="15" hidden="1" customHeight="1" x14ac:dyDescent="0.25">
      <c r="A602" s="35"/>
      <c r="B602" s="35"/>
      <c r="L602" s="35"/>
      <c r="N602" s="35"/>
      <c r="O602" s="35"/>
      <c r="AE602" s="35"/>
    </row>
    <row r="603" spans="1:31" ht="15" hidden="1" customHeight="1" x14ac:dyDescent="0.25">
      <c r="A603" s="35"/>
      <c r="B603" s="35"/>
      <c r="L603" s="35"/>
      <c r="N603" s="35"/>
      <c r="O603" s="35"/>
      <c r="AE603" s="35"/>
    </row>
    <row r="604" spans="1:31" ht="15" hidden="1" customHeight="1" x14ac:dyDescent="0.25">
      <c r="A604" s="35"/>
      <c r="B604" s="35"/>
      <c r="L604" s="35"/>
      <c r="N604" s="35"/>
      <c r="O604" s="35"/>
      <c r="AE604" s="35"/>
    </row>
    <row r="605" spans="1:31" ht="15" hidden="1" customHeight="1" x14ac:dyDescent="0.25">
      <c r="A605" s="35"/>
      <c r="B605" s="35"/>
      <c r="L605" s="35"/>
      <c r="N605" s="35"/>
      <c r="O605" s="35"/>
      <c r="AE605" s="35"/>
    </row>
    <row r="606" spans="1:31" ht="15" hidden="1" customHeight="1" x14ac:dyDescent="0.25">
      <c r="A606" s="35"/>
      <c r="B606" s="35"/>
      <c r="L606" s="35"/>
      <c r="N606" s="35"/>
      <c r="O606" s="35"/>
      <c r="AE606" s="35"/>
    </row>
    <row r="607" spans="1:31" ht="15" hidden="1" customHeight="1" x14ac:dyDescent="0.25">
      <c r="A607" s="35"/>
      <c r="B607" s="35"/>
      <c r="L607" s="35"/>
      <c r="N607" s="35"/>
      <c r="O607" s="35"/>
      <c r="AE607" s="35"/>
    </row>
    <row r="608" spans="1:31" ht="15" hidden="1" customHeight="1" x14ac:dyDescent="0.25">
      <c r="A608" s="35"/>
      <c r="B608" s="35"/>
      <c r="L608" s="35"/>
      <c r="N608" s="35"/>
      <c r="O608" s="35"/>
      <c r="AE608" s="35"/>
    </row>
    <row r="609" spans="1:31" ht="15" hidden="1" customHeight="1" x14ac:dyDescent="0.25">
      <c r="A609" s="35"/>
      <c r="B609" s="35"/>
      <c r="L609" s="35"/>
      <c r="N609" s="35"/>
      <c r="O609" s="35"/>
      <c r="AE609" s="35"/>
    </row>
    <row r="610" spans="1:31" ht="15" hidden="1" customHeight="1" x14ac:dyDescent="0.25">
      <c r="A610" s="35"/>
      <c r="B610" s="35"/>
      <c r="L610" s="35"/>
      <c r="N610" s="35"/>
      <c r="O610" s="35"/>
      <c r="AE610" s="35"/>
    </row>
    <row r="611" spans="1:31" ht="15" hidden="1" customHeight="1" x14ac:dyDescent="0.25">
      <c r="A611" s="35"/>
      <c r="B611" s="35"/>
      <c r="L611" s="35"/>
      <c r="N611" s="35"/>
      <c r="O611" s="35"/>
      <c r="AE611" s="35"/>
    </row>
    <row r="612" spans="1:31" ht="15" hidden="1" customHeight="1" x14ac:dyDescent="0.25">
      <c r="A612" s="35"/>
      <c r="B612" s="35"/>
      <c r="L612" s="35"/>
      <c r="N612" s="35"/>
      <c r="O612" s="35"/>
      <c r="AE612" s="35"/>
    </row>
    <row r="613" spans="1:31" ht="15" hidden="1" customHeight="1" x14ac:dyDescent="0.25">
      <c r="A613" s="35"/>
      <c r="B613" s="35"/>
      <c r="L613" s="35"/>
      <c r="N613" s="35"/>
      <c r="O613" s="35"/>
      <c r="AE613" s="35"/>
    </row>
    <row r="614" spans="1:31" ht="15" hidden="1" customHeight="1" x14ac:dyDescent="0.25">
      <c r="A614" s="35"/>
      <c r="B614" s="35"/>
      <c r="L614" s="35"/>
      <c r="N614" s="35"/>
      <c r="O614" s="35"/>
      <c r="AE614" s="35"/>
    </row>
    <row r="615" spans="1:31" ht="15" hidden="1" customHeight="1" x14ac:dyDescent="0.25">
      <c r="A615" s="35"/>
      <c r="B615" s="35"/>
      <c r="L615" s="35"/>
      <c r="N615" s="35"/>
      <c r="O615" s="35"/>
      <c r="AE615" s="35"/>
    </row>
    <row r="616" spans="1:31" ht="15" hidden="1" customHeight="1" x14ac:dyDescent="0.25">
      <c r="A616" s="35"/>
      <c r="B616" s="35"/>
      <c r="L616" s="35"/>
      <c r="N616" s="35"/>
      <c r="O616" s="35"/>
      <c r="AE616" s="35"/>
    </row>
    <row r="617" spans="1:31" ht="15" hidden="1" customHeight="1" x14ac:dyDescent="0.25">
      <c r="A617" s="35"/>
      <c r="B617" s="35"/>
      <c r="L617" s="35"/>
      <c r="N617" s="35"/>
      <c r="O617" s="35"/>
      <c r="AE617" s="35"/>
    </row>
    <row r="618" spans="1:31" ht="15" hidden="1" customHeight="1" x14ac:dyDescent="0.25">
      <c r="A618" s="35"/>
      <c r="B618" s="35"/>
      <c r="L618" s="35"/>
      <c r="N618" s="35"/>
      <c r="O618" s="35"/>
      <c r="AE618" s="35"/>
    </row>
    <row r="619" spans="1:31" ht="15" hidden="1" customHeight="1" x14ac:dyDescent="0.25">
      <c r="A619" s="35"/>
      <c r="B619" s="35"/>
      <c r="L619" s="35"/>
      <c r="N619" s="35"/>
      <c r="O619" s="35"/>
      <c r="AE619" s="35"/>
    </row>
    <row r="620" spans="1:31" ht="15" hidden="1" customHeight="1" x14ac:dyDescent="0.25">
      <c r="A620" s="35"/>
      <c r="B620" s="35"/>
      <c r="L620" s="35"/>
      <c r="N620" s="35"/>
      <c r="O620" s="35"/>
      <c r="AE620" s="35"/>
    </row>
    <row r="621" spans="1:31" ht="15" hidden="1" customHeight="1" x14ac:dyDescent="0.25">
      <c r="A621" s="35"/>
      <c r="B621" s="35"/>
      <c r="L621" s="35"/>
      <c r="N621" s="35"/>
      <c r="O621" s="35"/>
      <c r="AE621" s="35"/>
    </row>
    <row r="622" spans="1:31" ht="15" hidden="1" customHeight="1" x14ac:dyDescent="0.25">
      <c r="A622" s="35"/>
      <c r="B622" s="35"/>
      <c r="L622" s="35"/>
      <c r="N622" s="35"/>
      <c r="O622" s="35"/>
      <c r="AE622" s="35"/>
    </row>
    <row r="623" spans="1:31" ht="15" hidden="1" customHeight="1" x14ac:dyDescent="0.25">
      <c r="A623" s="35"/>
      <c r="B623" s="35"/>
      <c r="L623" s="35"/>
      <c r="N623" s="35"/>
      <c r="O623" s="35"/>
      <c r="AE623" s="35"/>
    </row>
    <row r="624" spans="1:31" ht="15" hidden="1" customHeight="1" x14ac:dyDescent="0.25">
      <c r="A624" s="35"/>
      <c r="B624" s="35"/>
      <c r="L624" s="35"/>
      <c r="N624" s="35"/>
      <c r="O624" s="35"/>
      <c r="AE624" s="35"/>
    </row>
    <row r="625" spans="1:31" ht="15" hidden="1" customHeight="1" x14ac:dyDescent="0.25">
      <c r="A625" s="35"/>
      <c r="B625" s="35"/>
      <c r="L625" s="35"/>
      <c r="N625" s="35"/>
      <c r="O625" s="35"/>
      <c r="AE625" s="35"/>
    </row>
    <row r="626" spans="1:31" ht="15" hidden="1" customHeight="1" x14ac:dyDescent="0.25">
      <c r="A626" s="35"/>
      <c r="B626" s="35"/>
      <c r="L626" s="35"/>
      <c r="N626" s="35"/>
      <c r="O626" s="35"/>
      <c r="AE626" s="35"/>
    </row>
    <row r="627" spans="1:31" ht="15" hidden="1" customHeight="1" x14ac:dyDescent="0.25">
      <c r="A627" s="35"/>
      <c r="B627" s="35"/>
      <c r="L627" s="35"/>
      <c r="N627" s="35"/>
      <c r="O627" s="35"/>
      <c r="AE627" s="35"/>
    </row>
    <row r="628" spans="1:31" ht="15" hidden="1" customHeight="1" x14ac:dyDescent="0.25">
      <c r="A628" s="35"/>
      <c r="B628" s="35"/>
      <c r="L628" s="35"/>
      <c r="N628" s="35"/>
      <c r="O628" s="35"/>
      <c r="AE628" s="35"/>
    </row>
    <row r="629" spans="1:31" ht="15" hidden="1" customHeight="1" x14ac:dyDescent="0.25">
      <c r="A629" s="35"/>
      <c r="B629" s="35"/>
      <c r="L629" s="35"/>
      <c r="N629" s="35"/>
      <c r="O629" s="35"/>
      <c r="AE629" s="35"/>
    </row>
    <row r="630" spans="1:31" ht="15" hidden="1" customHeight="1" x14ac:dyDescent="0.25">
      <c r="A630" s="35"/>
      <c r="B630" s="35"/>
      <c r="L630" s="35"/>
      <c r="N630" s="35"/>
      <c r="O630" s="35"/>
      <c r="AE630" s="35"/>
    </row>
    <row r="631" spans="1:31" ht="15" hidden="1" customHeight="1" x14ac:dyDescent="0.25">
      <c r="A631" s="35"/>
      <c r="B631" s="35"/>
      <c r="L631" s="35"/>
      <c r="N631" s="35"/>
      <c r="O631" s="35"/>
      <c r="AE631" s="35"/>
    </row>
    <row r="632" spans="1:31" ht="15" hidden="1" customHeight="1" x14ac:dyDescent="0.25">
      <c r="A632" s="35"/>
      <c r="B632" s="35"/>
      <c r="L632" s="35"/>
      <c r="N632" s="35"/>
      <c r="O632" s="35"/>
      <c r="AE632" s="35"/>
    </row>
    <row r="633" spans="1:31" ht="15" hidden="1" customHeight="1" x14ac:dyDescent="0.25">
      <c r="A633" s="35"/>
      <c r="B633" s="35"/>
      <c r="L633" s="35"/>
      <c r="N633" s="35"/>
      <c r="O633" s="35"/>
      <c r="AE633" s="35"/>
    </row>
    <row r="634" spans="1:31" ht="15" hidden="1" customHeight="1" x14ac:dyDescent="0.25">
      <c r="A634" s="35"/>
      <c r="B634" s="35"/>
      <c r="L634" s="35"/>
      <c r="N634" s="35"/>
      <c r="O634" s="35"/>
      <c r="AE634" s="35"/>
    </row>
    <row r="635" spans="1:31" ht="15" hidden="1" customHeight="1" x14ac:dyDescent="0.25">
      <c r="A635" s="35"/>
      <c r="B635" s="35"/>
      <c r="L635" s="35"/>
      <c r="N635" s="35"/>
      <c r="O635" s="35"/>
      <c r="AE635" s="35"/>
    </row>
    <row r="636" spans="1:31" ht="15" hidden="1" customHeight="1" x14ac:dyDescent="0.25">
      <c r="A636" s="35"/>
      <c r="B636" s="35"/>
      <c r="L636" s="35"/>
      <c r="N636" s="35"/>
      <c r="O636" s="35"/>
      <c r="AE636" s="35"/>
    </row>
    <row r="637" spans="1:31" ht="15" hidden="1" customHeight="1" x14ac:dyDescent="0.25">
      <c r="A637" s="35"/>
      <c r="B637" s="35"/>
      <c r="L637" s="35"/>
      <c r="N637" s="35"/>
      <c r="O637" s="35"/>
      <c r="AE637" s="35"/>
    </row>
    <row r="638" spans="1:31" ht="15" hidden="1" customHeight="1" x14ac:dyDescent="0.25">
      <c r="A638" s="35"/>
      <c r="B638" s="35"/>
      <c r="L638" s="35"/>
      <c r="N638" s="35"/>
      <c r="O638" s="35"/>
      <c r="AE638" s="35"/>
    </row>
    <row r="639" spans="1:31" ht="15" hidden="1" customHeight="1" x14ac:dyDescent="0.25">
      <c r="A639" s="35"/>
      <c r="B639" s="35"/>
      <c r="L639" s="35"/>
      <c r="N639" s="35"/>
      <c r="O639" s="35"/>
      <c r="AE639" s="35"/>
    </row>
    <row r="640" spans="1:31" ht="15" hidden="1" customHeight="1" x14ac:dyDescent="0.25">
      <c r="A640" s="35"/>
      <c r="B640" s="35"/>
      <c r="L640" s="35"/>
      <c r="N640" s="35"/>
      <c r="O640" s="35"/>
      <c r="AE640" s="35"/>
    </row>
    <row r="641" spans="1:31" ht="15" hidden="1" customHeight="1" x14ac:dyDescent="0.25">
      <c r="A641" s="35"/>
      <c r="B641" s="35"/>
      <c r="L641" s="35"/>
      <c r="N641" s="35"/>
      <c r="O641" s="35"/>
      <c r="AE641" s="35"/>
    </row>
    <row r="642" spans="1:31" ht="15" hidden="1" customHeight="1" x14ac:dyDescent="0.25">
      <c r="A642" s="35"/>
      <c r="B642" s="35"/>
      <c r="L642" s="35"/>
      <c r="N642" s="35"/>
      <c r="O642" s="35"/>
      <c r="AE642" s="35"/>
    </row>
    <row r="643" spans="1:31" ht="15" hidden="1" customHeight="1" x14ac:dyDescent="0.25">
      <c r="A643" s="35"/>
      <c r="B643" s="35"/>
      <c r="L643" s="35"/>
      <c r="N643" s="35"/>
      <c r="O643" s="35"/>
      <c r="AE643" s="35"/>
    </row>
    <row r="644" spans="1:31" ht="15" hidden="1" customHeight="1" x14ac:dyDescent="0.25">
      <c r="A644" s="35"/>
      <c r="B644" s="35"/>
      <c r="L644" s="35"/>
      <c r="N644" s="35"/>
      <c r="O644" s="35"/>
      <c r="AE644" s="35"/>
    </row>
    <row r="645" spans="1:31" ht="15" hidden="1" customHeight="1" x14ac:dyDescent="0.25">
      <c r="A645" s="35"/>
      <c r="B645" s="35"/>
      <c r="L645" s="35"/>
      <c r="N645" s="35"/>
      <c r="O645" s="35"/>
      <c r="AE645" s="35"/>
    </row>
    <row r="646" spans="1:31" ht="15" hidden="1" customHeight="1" x14ac:dyDescent="0.25">
      <c r="A646" s="35"/>
      <c r="B646" s="35"/>
      <c r="L646" s="35"/>
      <c r="N646" s="35"/>
      <c r="O646" s="35"/>
      <c r="AE646" s="35"/>
    </row>
    <row r="647" spans="1:31" ht="15" hidden="1" customHeight="1" x14ac:dyDescent="0.25">
      <c r="A647" s="35"/>
      <c r="B647" s="35"/>
      <c r="L647" s="35"/>
      <c r="N647" s="35"/>
      <c r="O647" s="35"/>
      <c r="AE647" s="35"/>
    </row>
    <row r="648" spans="1:31" ht="15" hidden="1" customHeight="1" x14ac:dyDescent="0.25">
      <c r="A648" s="35"/>
      <c r="B648" s="35"/>
      <c r="L648" s="35"/>
      <c r="N648" s="35"/>
      <c r="O648" s="35"/>
      <c r="AE648" s="35"/>
    </row>
    <row r="649" spans="1:31" ht="15" hidden="1" customHeight="1" x14ac:dyDescent="0.25">
      <c r="A649" s="35"/>
      <c r="B649" s="35"/>
      <c r="L649" s="35"/>
      <c r="N649" s="35"/>
      <c r="O649" s="35"/>
      <c r="AE649" s="35"/>
    </row>
    <row r="650" spans="1:31" ht="15" hidden="1" customHeight="1" x14ac:dyDescent="0.25">
      <c r="A650" s="35"/>
      <c r="B650" s="35"/>
      <c r="L650" s="35"/>
      <c r="N650" s="35"/>
      <c r="O650" s="35"/>
      <c r="AE650" s="35"/>
    </row>
    <row r="651" spans="1:31" ht="15" hidden="1" customHeight="1" x14ac:dyDescent="0.25">
      <c r="A651" s="35"/>
      <c r="B651" s="35"/>
      <c r="L651" s="35"/>
      <c r="N651" s="35"/>
      <c r="O651" s="35"/>
      <c r="AE651" s="35"/>
    </row>
    <row r="652" spans="1:31" ht="15" hidden="1" customHeight="1" x14ac:dyDescent="0.25">
      <c r="A652" s="35"/>
      <c r="B652" s="35"/>
      <c r="L652" s="35"/>
      <c r="N652" s="35"/>
      <c r="O652" s="35"/>
      <c r="AE652" s="35"/>
    </row>
    <row r="653" spans="1:31" ht="15" hidden="1" customHeight="1" x14ac:dyDescent="0.25">
      <c r="A653" s="35"/>
      <c r="B653" s="35"/>
      <c r="L653" s="35"/>
      <c r="N653" s="35"/>
      <c r="O653" s="35"/>
      <c r="AE653" s="35"/>
    </row>
    <row r="654" spans="1:31" ht="15" hidden="1" customHeight="1" x14ac:dyDescent="0.25">
      <c r="A654" s="35"/>
      <c r="B654" s="35"/>
      <c r="L654" s="35"/>
      <c r="N654" s="35"/>
      <c r="O654" s="35"/>
      <c r="AE654" s="35"/>
    </row>
    <row r="655" spans="1:31" ht="15" hidden="1" customHeight="1" x14ac:dyDescent="0.25">
      <c r="A655" s="35"/>
      <c r="B655" s="35"/>
      <c r="L655" s="35"/>
      <c r="N655" s="35"/>
      <c r="O655" s="35"/>
      <c r="AE655" s="35"/>
    </row>
    <row r="656" spans="1:31" ht="15" hidden="1" customHeight="1" x14ac:dyDescent="0.25">
      <c r="A656" s="35"/>
      <c r="B656" s="35"/>
      <c r="L656" s="35"/>
      <c r="N656" s="35"/>
      <c r="O656" s="35"/>
      <c r="AE656" s="35"/>
    </row>
    <row r="657" spans="1:31" ht="15" hidden="1" customHeight="1" x14ac:dyDescent="0.25">
      <c r="A657" s="35"/>
      <c r="B657" s="35"/>
      <c r="L657" s="35"/>
      <c r="N657" s="35"/>
      <c r="O657" s="35"/>
      <c r="AE657" s="35"/>
    </row>
    <row r="658" spans="1:31" ht="15" hidden="1" customHeight="1" x14ac:dyDescent="0.25">
      <c r="A658" s="35"/>
      <c r="B658" s="35"/>
      <c r="L658" s="35"/>
      <c r="N658" s="35"/>
      <c r="O658" s="35"/>
      <c r="AE658" s="35"/>
    </row>
    <row r="659" spans="1:31" ht="15" hidden="1" customHeight="1" x14ac:dyDescent="0.25">
      <c r="A659" s="35"/>
      <c r="B659" s="35"/>
      <c r="L659" s="35"/>
      <c r="N659" s="35"/>
      <c r="O659" s="35"/>
      <c r="AE659" s="35"/>
    </row>
    <row r="660" spans="1:31" ht="15" hidden="1" customHeight="1" x14ac:dyDescent="0.25">
      <c r="A660" s="35"/>
      <c r="B660" s="35"/>
      <c r="L660" s="35"/>
      <c r="N660" s="35"/>
      <c r="O660" s="35"/>
      <c r="AE660" s="35"/>
    </row>
    <row r="661" spans="1:31" ht="15" hidden="1" customHeight="1" x14ac:dyDescent="0.25">
      <c r="A661" s="35"/>
      <c r="B661" s="35"/>
      <c r="L661" s="35"/>
      <c r="N661" s="35"/>
      <c r="O661" s="35"/>
      <c r="AE661" s="35"/>
    </row>
    <row r="662" spans="1:31" ht="15" hidden="1" customHeight="1" x14ac:dyDescent="0.25">
      <c r="A662" s="35"/>
      <c r="B662" s="35"/>
      <c r="L662" s="35"/>
      <c r="N662" s="35"/>
      <c r="O662" s="35"/>
      <c r="AE662" s="35"/>
    </row>
    <row r="663" spans="1:31" ht="15" hidden="1" customHeight="1" x14ac:dyDescent="0.25">
      <c r="A663" s="35"/>
      <c r="B663" s="35"/>
      <c r="L663" s="35"/>
      <c r="N663" s="35"/>
      <c r="O663" s="35"/>
      <c r="AE663" s="35"/>
    </row>
    <row r="664" spans="1:31" ht="15" hidden="1" customHeight="1" x14ac:dyDescent="0.25">
      <c r="A664" s="35"/>
      <c r="B664" s="35"/>
      <c r="L664" s="35"/>
      <c r="N664" s="35"/>
      <c r="O664" s="35"/>
      <c r="AE664" s="35"/>
    </row>
    <row r="665" spans="1:31" ht="15" hidden="1" customHeight="1" x14ac:dyDescent="0.25">
      <c r="A665" s="35"/>
      <c r="B665" s="35"/>
      <c r="L665" s="35"/>
      <c r="N665" s="35"/>
      <c r="O665" s="35"/>
      <c r="AE665" s="35"/>
    </row>
    <row r="666" spans="1:31" ht="15" hidden="1" customHeight="1" x14ac:dyDescent="0.25">
      <c r="A666" s="35"/>
      <c r="B666" s="35"/>
      <c r="L666" s="35"/>
      <c r="N666" s="35"/>
      <c r="O666" s="35"/>
      <c r="AE666" s="35"/>
    </row>
    <row r="667" spans="1:31" ht="15" hidden="1" customHeight="1" x14ac:dyDescent="0.25">
      <c r="A667" s="35"/>
      <c r="B667" s="35"/>
      <c r="L667" s="35"/>
      <c r="N667" s="35"/>
      <c r="O667" s="35"/>
      <c r="AE667" s="35"/>
    </row>
    <row r="668" spans="1:31" ht="15" hidden="1" customHeight="1" x14ac:dyDescent="0.25">
      <c r="A668" s="35"/>
      <c r="B668" s="35"/>
      <c r="L668" s="35"/>
      <c r="N668" s="35"/>
      <c r="O668" s="35"/>
      <c r="AE668" s="35"/>
    </row>
    <row r="669" spans="1:31" ht="15" hidden="1" customHeight="1" x14ac:dyDescent="0.25">
      <c r="A669" s="35"/>
      <c r="B669" s="35"/>
      <c r="L669" s="35"/>
      <c r="N669" s="35"/>
      <c r="O669" s="35"/>
      <c r="AE669" s="35"/>
    </row>
    <row r="670" spans="1:31" ht="15" hidden="1" customHeight="1" x14ac:dyDescent="0.25">
      <c r="A670" s="35"/>
      <c r="B670" s="35"/>
      <c r="L670" s="35"/>
      <c r="N670" s="35"/>
      <c r="O670" s="35"/>
      <c r="AE670" s="35"/>
    </row>
    <row r="671" spans="1:31" ht="15" hidden="1" customHeight="1" x14ac:dyDescent="0.25">
      <c r="A671" s="35"/>
      <c r="B671" s="35"/>
      <c r="L671" s="35"/>
      <c r="N671" s="35"/>
      <c r="O671" s="35"/>
      <c r="AE671" s="35"/>
    </row>
    <row r="672" spans="1:31" ht="15" hidden="1" customHeight="1" x14ac:dyDescent="0.25">
      <c r="A672" s="35"/>
      <c r="B672" s="35"/>
      <c r="L672" s="35"/>
      <c r="N672" s="35"/>
      <c r="O672" s="35"/>
      <c r="AE672" s="35"/>
    </row>
    <row r="673" spans="1:31" ht="15" hidden="1" customHeight="1" x14ac:dyDescent="0.25">
      <c r="A673" s="35"/>
      <c r="B673" s="35"/>
      <c r="L673" s="35"/>
      <c r="N673" s="35"/>
      <c r="O673" s="35"/>
      <c r="AE673" s="35"/>
    </row>
    <row r="674" spans="1:31" ht="15" hidden="1" customHeight="1" x14ac:dyDescent="0.25">
      <c r="A674" s="35"/>
      <c r="B674" s="35"/>
      <c r="L674" s="35"/>
      <c r="N674" s="35"/>
      <c r="O674" s="35"/>
      <c r="AE674" s="35"/>
    </row>
    <row r="675" spans="1:31" ht="15" hidden="1" customHeight="1" x14ac:dyDescent="0.25">
      <c r="A675" s="35"/>
      <c r="B675" s="35"/>
      <c r="L675" s="35"/>
      <c r="N675" s="35"/>
      <c r="O675" s="35"/>
      <c r="AE675" s="35"/>
    </row>
    <row r="676" spans="1:31" ht="15" hidden="1" customHeight="1" x14ac:dyDescent="0.25">
      <c r="A676" s="35"/>
      <c r="B676" s="35"/>
      <c r="L676" s="35"/>
      <c r="N676" s="35"/>
      <c r="O676" s="35"/>
      <c r="AE676" s="35"/>
    </row>
    <row r="677" spans="1:31" ht="15" hidden="1" customHeight="1" x14ac:dyDescent="0.25">
      <c r="A677" s="35"/>
      <c r="B677" s="35"/>
      <c r="L677" s="35"/>
      <c r="N677" s="35"/>
      <c r="O677" s="35"/>
      <c r="AE677" s="35"/>
    </row>
    <row r="678" spans="1:31" ht="15" hidden="1" customHeight="1" x14ac:dyDescent="0.25">
      <c r="A678" s="35"/>
      <c r="B678" s="35"/>
      <c r="L678" s="35"/>
      <c r="N678" s="35"/>
      <c r="O678" s="35"/>
      <c r="AE678" s="35"/>
    </row>
    <row r="679" spans="1:31" ht="15" hidden="1" customHeight="1" x14ac:dyDescent="0.25">
      <c r="A679" s="35"/>
      <c r="B679" s="35"/>
      <c r="L679" s="35"/>
      <c r="N679" s="35"/>
      <c r="O679" s="35"/>
      <c r="AE679" s="35"/>
    </row>
    <row r="680" spans="1:31" ht="15" hidden="1" customHeight="1" x14ac:dyDescent="0.25">
      <c r="A680" s="35"/>
      <c r="B680" s="35"/>
      <c r="L680" s="35"/>
      <c r="N680" s="35"/>
      <c r="O680" s="35"/>
      <c r="AE680" s="35"/>
    </row>
    <row r="681" spans="1:31" ht="15" hidden="1" customHeight="1" x14ac:dyDescent="0.25">
      <c r="A681" s="35"/>
      <c r="B681" s="35"/>
      <c r="L681" s="35"/>
      <c r="N681" s="35"/>
      <c r="O681" s="35"/>
      <c r="AE681" s="35"/>
    </row>
    <row r="682" spans="1:31" ht="15" hidden="1" customHeight="1" x14ac:dyDescent="0.25">
      <c r="A682" s="35"/>
      <c r="B682" s="35"/>
      <c r="L682" s="35"/>
      <c r="N682" s="35"/>
      <c r="O682" s="35"/>
      <c r="AE682" s="35"/>
    </row>
    <row r="683" spans="1:31" ht="15" hidden="1" customHeight="1" x14ac:dyDescent="0.25">
      <c r="A683" s="35"/>
      <c r="B683" s="35"/>
      <c r="L683" s="35"/>
      <c r="N683" s="35"/>
      <c r="O683" s="35"/>
      <c r="AE683" s="35"/>
    </row>
    <row r="684" spans="1:31" ht="15" hidden="1" customHeight="1" x14ac:dyDescent="0.25">
      <c r="A684" s="35"/>
      <c r="B684" s="35"/>
      <c r="L684" s="35"/>
      <c r="N684" s="35"/>
      <c r="O684" s="35"/>
      <c r="AE684" s="35"/>
    </row>
    <row r="685" spans="1:31" ht="15" hidden="1" customHeight="1" x14ac:dyDescent="0.25">
      <c r="A685" s="35"/>
      <c r="B685" s="35"/>
      <c r="L685" s="35"/>
      <c r="N685" s="35"/>
      <c r="O685" s="35"/>
      <c r="AE685" s="35"/>
    </row>
    <row r="686" spans="1:31" ht="15" hidden="1" customHeight="1" x14ac:dyDescent="0.25">
      <c r="A686" s="35"/>
      <c r="B686" s="35"/>
      <c r="L686" s="35"/>
      <c r="N686" s="35"/>
      <c r="O686" s="35"/>
      <c r="AE686" s="35"/>
    </row>
    <row r="687" spans="1:31" ht="15" hidden="1" customHeight="1" x14ac:dyDescent="0.25">
      <c r="A687" s="35"/>
      <c r="B687" s="35"/>
      <c r="L687" s="35"/>
      <c r="N687" s="35"/>
      <c r="O687" s="35"/>
      <c r="AE687" s="35"/>
    </row>
    <row r="688" spans="1:31" ht="15" hidden="1" customHeight="1" x14ac:dyDescent="0.25">
      <c r="A688" s="35"/>
      <c r="B688" s="35"/>
      <c r="L688" s="35"/>
      <c r="N688" s="35"/>
      <c r="O688" s="35"/>
      <c r="AE688" s="35"/>
    </row>
    <row r="689" spans="1:31" ht="15" hidden="1" customHeight="1" x14ac:dyDescent="0.25">
      <c r="A689" s="35"/>
      <c r="B689" s="35"/>
      <c r="L689" s="35"/>
      <c r="N689" s="35"/>
      <c r="O689" s="35"/>
      <c r="AE689" s="35"/>
    </row>
    <row r="690" spans="1:31" ht="15" hidden="1" customHeight="1" x14ac:dyDescent="0.25">
      <c r="A690" s="35"/>
      <c r="B690" s="35"/>
      <c r="L690" s="35"/>
      <c r="N690" s="35"/>
      <c r="O690" s="35"/>
      <c r="AE690" s="35"/>
    </row>
    <row r="691" spans="1:31" ht="15" hidden="1" customHeight="1" x14ac:dyDescent="0.25">
      <c r="A691" s="35"/>
      <c r="B691" s="35"/>
      <c r="L691" s="35"/>
      <c r="N691" s="35"/>
      <c r="O691" s="35"/>
      <c r="AE691" s="35"/>
    </row>
    <row r="692" spans="1:31" ht="15" hidden="1" customHeight="1" x14ac:dyDescent="0.25">
      <c r="A692" s="35"/>
      <c r="B692" s="35"/>
      <c r="L692" s="35"/>
      <c r="N692" s="35"/>
      <c r="O692" s="35"/>
      <c r="AE692" s="35"/>
    </row>
    <row r="693" spans="1:31" ht="15" hidden="1" customHeight="1" x14ac:dyDescent="0.25">
      <c r="A693" s="35"/>
      <c r="B693" s="35"/>
      <c r="L693" s="35"/>
      <c r="N693" s="35"/>
      <c r="O693" s="35"/>
      <c r="AE693" s="35"/>
    </row>
    <row r="694" spans="1:31" ht="15" hidden="1" customHeight="1" x14ac:dyDescent="0.25">
      <c r="A694" s="35"/>
      <c r="B694" s="35"/>
      <c r="L694" s="35"/>
      <c r="N694" s="35"/>
      <c r="O694" s="35"/>
      <c r="AE694" s="35"/>
    </row>
    <row r="695" spans="1:31" ht="15" hidden="1" customHeight="1" x14ac:dyDescent="0.25">
      <c r="A695" s="35"/>
      <c r="B695" s="35"/>
      <c r="L695" s="35"/>
      <c r="N695" s="35"/>
      <c r="O695" s="35"/>
      <c r="AE695" s="35"/>
    </row>
    <row r="696" spans="1:31" ht="15" hidden="1" customHeight="1" x14ac:dyDescent="0.25">
      <c r="A696" s="35"/>
      <c r="B696" s="35"/>
      <c r="L696" s="35"/>
      <c r="N696" s="35"/>
      <c r="O696" s="35"/>
      <c r="AE696" s="35"/>
    </row>
    <row r="697" spans="1:31" ht="15" hidden="1" customHeight="1" x14ac:dyDescent="0.25">
      <c r="A697" s="35"/>
      <c r="B697" s="35"/>
      <c r="L697" s="35"/>
      <c r="N697" s="35"/>
      <c r="O697" s="35"/>
      <c r="AE697" s="35"/>
    </row>
    <row r="698" spans="1:31" ht="15" hidden="1" customHeight="1" x14ac:dyDescent="0.25">
      <c r="A698" s="35"/>
      <c r="B698" s="35"/>
      <c r="L698" s="35"/>
      <c r="N698" s="35"/>
      <c r="O698" s="35"/>
      <c r="AE698" s="35"/>
    </row>
    <row r="699" spans="1:31" ht="15" hidden="1" customHeight="1" x14ac:dyDescent="0.25">
      <c r="A699" s="35"/>
      <c r="B699" s="35"/>
      <c r="L699" s="35"/>
      <c r="N699" s="35"/>
      <c r="O699" s="35"/>
      <c r="AE699" s="35"/>
    </row>
    <row r="700" spans="1:31" ht="15" hidden="1" customHeight="1" x14ac:dyDescent="0.25">
      <c r="A700" s="35"/>
      <c r="B700" s="35"/>
      <c r="L700" s="35"/>
      <c r="N700" s="35"/>
      <c r="O700" s="35"/>
      <c r="AE700" s="35"/>
    </row>
    <row r="701" spans="1:31" ht="15" hidden="1" customHeight="1" x14ac:dyDescent="0.25">
      <c r="A701" s="35"/>
      <c r="B701" s="35"/>
      <c r="L701" s="35"/>
      <c r="N701" s="35"/>
      <c r="O701" s="35"/>
      <c r="AE701" s="35"/>
    </row>
    <row r="702" spans="1:31" ht="15" hidden="1" customHeight="1" x14ac:dyDescent="0.25">
      <c r="A702" s="35"/>
      <c r="B702" s="35"/>
      <c r="L702" s="35"/>
      <c r="N702" s="35"/>
      <c r="O702" s="35"/>
      <c r="AE702" s="35"/>
    </row>
    <row r="703" spans="1:31" ht="15" hidden="1" customHeight="1" x14ac:dyDescent="0.25">
      <c r="A703" s="35"/>
      <c r="B703" s="35"/>
      <c r="L703" s="35"/>
      <c r="N703" s="35"/>
      <c r="O703" s="35"/>
      <c r="AE703" s="35"/>
    </row>
    <row r="704" spans="1:31" ht="15" hidden="1" customHeight="1" x14ac:dyDescent="0.25">
      <c r="A704" s="35"/>
      <c r="B704" s="35"/>
      <c r="L704" s="35"/>
      <c r="N704" s="35"/>
      <c r="O704" s="35"/>
      <c r="AE704" s="35"/>
    </row>
    <row r="705" spans="1:31" ht="15" hidden="1" customHeight="1" x14ac:dyDescent="0.25">
      <c r="A705" s="35"/>
      <c r="B705" s="35"/>
      <c r="L705" s="35"/>
      <c r="N705" s="35"/>
      <c r="O705" s="35"/>
      <c r="AE705" s="35"/>
    </row>
    <row r="706" spans="1:31" ht="15" hidden="1" customHeight="1" x14ac:dyDescent="0.25">
      <c r="A706" s="35"/>
      <c r="B706" s="35"/>
      <c r="L706" s="35"/>
      <c r="N706" s="35"/>
      <c r="O706" s="35"/>
      <c r="AE706" s="35"/>
    </row>
    <row r="707" spans="1:31" ht="15" hidden="1" customHeight="1" x14ac:dyDescent="0.25">
      <c r="A707" s="35"/>
      <c r="B707" s="35"/>
      <c r="L707" s="35"/>
      <c r="N707" s="35"/>
      <c r="O707" s="35"/>
      <c r="AE707" s="35"/>
    </row>
    <row r="708" spans="1:31" ht="15" hidden="1" customHeight="1" x14ac:dyDescent="0.25">
      <c r="A708" s="35"/>
      <c r="B708" s="35"/>
      <c r="L708" s="35"/>
      <c r="N708" s="35"/>
      <c r="O708" s="35"/>
      <c r="AE708" s="35"/>
    </row>
    <row r="709" spans="1:31" ht="15" hidden="1" customHeight="1" x14ac:dyDescent="0.25">
      <c r="A709" s="35"/>
      <c r="B709" s="35"/>
      <c r="L709" s="35"/>
      <c r="N709" s="35"/>
      <c r="O709" s="35"/>
      <c r="AE709" s="35"/>
    </row>
    <row r="710" spans="1:31" ht="15" hidden="1" customHeight="1" x14ac:dyDescent="0.25">
      <c r="A710" s="35"/>
      <c r="B710" s="35"/>
      <c r="L710" s="35"/>
      <c r="N710" s="35"/>
      <c r="O710" s="35"/>
      <c r="AE710" s="35"/>
    </row>
    <row r="711" spans="1:31" ht="15" hidden="1" customHeight="1" x14ac:dyDescent="0.25">
      <c r="A711" s="35"/>
      <c r="B711" s="35"/>
      <c r="L711" s="35"/>
      <c r="N711" s="35"/>
      <c r="O711" s="35"/>
      <c r="AE711" s="35"/>
    </row>
    <row r="712" spans="1:31" ht="15" hidden="1" customHeight="1" x14ac:dyDescent="0.25">
      <c r="A712" s="35"/>
      <c r="B712" s="35"/>
      <c r="L712" s="35"/>
      <c r="N712" s="35"/>
      <c r="O712" s="35"/>
      <c r="AE712" s="35"/>
    </row>
    <row r="713" spans="1:31" ht="15" hidden="1" customHeight="1" x14ac:dyDescent="0.25">
      <c r="A713" s="35"/>
      <c r="B713" s="35"/>
      <c r="L713" s="35"/>
      <c r="N713" s="35"/>
      <c r="O713" s="35"/>
      <c r="AE713" s="35"/>
    </row>
    <row r="714" spans="1:31" ht="15" hidden="1" customHeight="1" x14ac:dyDescent="0.25">
      <c r="A714" s="35"/>
      <c r="B714" s="35"/>
      <c r="L714" s="35"/>
      <c r="N714" s="35"/>
      <c r="O714" s="35"/>
      <c r="AE714" s="35"/>
    </row>
    <row r="715" spans="1:31" ht="15" hidden="1" customHeight="1" x14ac:dyDescent="0.25">
      <c r="A715" s="35"/>
      <c r="B715" s="35"/>
      <c r="L715" s="35"/>
      <c r="N715" s="35"/>
      <c r="O715" s="35"/>
      <c r="AE715" s="35"/>
    </row>
    <row r="716" spans="1:31" ht="15" hidden="1" customHeight="1" x14ac:dyDescent="0.25">
      <c r="A716" s="35"/>
      <c r="B716" s="35"/>
      <c r="L716" s="35"/>
      <c r="N716" s="35"/>
      <c r="O716" s="35"/>
      <c r="AE716" s="35"/>
    </row>
    <row r="717" spans="1:31" ht="15" hidden="1" customHeight="1" x14ac:dyDescent="0.25">
      <c r="A717" s="35"/>
      <c r="B717" s="35"/>
      <c r="L717" s="35"/>
      <c r="N717" s="35"/>
      <c r="O717" s="35"/>
      <c r="AE717" s="35"/>
    </row>
    <row r="718" spans="1:31" ht="15" hidden="1" customHeight="1" x14ac:dyDescent="0.25">
      <c r="A718" s="35"/>
      <c r="B718" s="35"/>
      <c r="L718" s="35"/>
      <c r="N718" s="35"/>
      <c r="O718" s="35"/>
      <c r="AE718" s="35"/>
    </row>
    <row r="719" spans="1:31" ht="15" hidden="1" customHeight="1" x14ac:dyDescent="0.25">
      <c r="A719" s="35"/>
      <c r="B719" s="35"/>
      <c r="L719" s="35"/>
      <c r="N719" s="35"/>
      <c r="O719" s="35"/>
      <c r="AE719" s="35"/>
    </row>
    <row r="720" spans="1:31" ht="15" hidden="1" customHeight="1" x14ac:dyDescent="0.25">
      <c r="A720" s="35"/>
      <c r="B720" s="35"/>
      <c r="L720" s="35"/>
      <c r="N720" s="35"/>
      <c r="O720" s="35"/>
      <c r="AE720" s="35"/>
    </row>
    <row r="721" spans="1:31" ht="15" hidden="1" customHeight="1" x14ac:dyDescent="0.25">
      <c r="A721" s="35"/>
      <c r="B721" s="35"/>
      <c r="L721" s="35"/>
      <c r="N721" s="35"/>
      <c r="O721" s="35"/>
      <c r="AE721" s="35"/>
    </row>
    <row r="722" spans="1:31" ht="15" hidden="1" customHeight="1" x14ac:dyDescent="0.25">
      <c r="A722" s="35"/>
      <c r="B722" s="35"/>
      <c r="L722" s="35"/>
      <c r="N722" s="35"/>
      <c r="O722" s="35"/>
      <c r="AE722" s="35"/>
    </row>
    <row r="723" spans="1:31" ht="15" hidden="1" customHeight="1" x14ac:dyDescent="0.25">
      <c r="A723" s="35"/>
      <c r="B723" s="35"/>
      <c r="L723" s="35"/>
      <c r="N723" s="35"/>
      <c r="O723" s="35"/>
      <c r="AE723" s="35"/>
    </row>
    <row r="724" spans="1:31" ht="15" hidden="1" customHeight="1" x14ac:dyDescent="0.25">
      <c r="A724" s="35"/>
      <c r="B724" s="35"/>
      <c r="L724" s="35"/>
      <c r="N724" s="35"/>
      <c r="O724" s="35"/>
      <c r="AE724" s="35"/>
    </row>
    <row r="725" spans="1:31" ht="15" hidden="1" customHeight="1" x14ac:dyDescent="0.25">
      <c r="A725" s="35"/>
      <c r="B725" s="35"/>
      <c r="L725" s="35"/>
      <c r="N725" s="35"/>
      <c r="O725" s="35"/>
      <c r="AE725" s="35"/>
    </row>
    <row r="726" spans="1:31" ht="15" hidden="1" customHeight="1" x14ac:dyDescent="0.25">
      <c r="A726" s="35"/>
      <c r="B726" s="35"/>
      <c r="L726" s="35"/>
      <c r="N726" s="35"/>
      <c r="O726" s="35"/>
      <c r="AE726" s="35"/>
    </row>
    <row r="727" spans="1:31" ht="15" hidden="1" customHeight="1" x14ac:dyDescent="0.25">
      <c r="A727" s="35"/>
      <c r="B727" s="35"/>
      <c r="L727" s="35"/>
      <c r="N727" s="35"/>
      <c r="O727" s="35"/>
      <c r="AE727" s="35"/>
    </row>
    <row r="728" spans="1:31" ht="15" hidden="1" customHeight="1" x14ac:dyDescent="0.25">
      <c r="A728" s="35"/>
      <c r="B728" s="35"/>
      <c r="L728" s="35"/>
      <c r="N728" s="35"/>
      <c r="O728" s="35"/>
      <c r="AE728" s="35"/>
    </row>
    <row r="729" spans="1:31" ht="15" hidden="1" customHeight="1" x14ac:dyDescent="0.25">
      <c r="A729" s="35"/>
      <c r="B729" s="35"/>
      <c r="L729" s="35"/>
      <c r="N729" s="35"/>
      <c r="O729" s="35"/>
      <c r="AE729" s="35"/>
    </row>
    <row r="730" spans="1:31" ht="15" hidden="1" customHeight="1" x14ac:dyDescent="0.25">
      <c r="A730" s="35"/>
      <c r="B730" s="35"/>
      <c r="L730" s="35"/>
      <c r="N730" s="35"/>
      <c r="O730" s="35"/>
      <c r="AE730" s="35"/>
    </row>
    <row r="731" spans="1:31" ht="15" hidden="1" customHeight="1" x14ac:dyDescent="0.25">
      <c r="A731" s="35"/>
      <c r="B731" s="35"/>
      <c r="L731" s="35"/>
      <c r="N731" s="35"/>
      <c r="O731" s="35"/>
      <c r="AE731" s="35"/>
    </row>
    <row r="732" spans="1:31" ht="15" hidden="1" customHeight="1" x14ac:dyDescent="0.25">
      <c r="A732" s="35"/>
      <c r="B732" s="35"/>
      <c r="L732" s="35"/>
      <c r="N732" s="35"/>
      <c r="O732" s="35"/>
      <c r="AE732" s="35"/>
    </row>
    <row r="733" spans="1:31" ht="15" hidden="1" customHeight="1" x14ac:dyDescent="0.25">
      <c r="A733" s="35"/>
      <c r="B733" s="35"/>
      <c r="L733" s="35"/>
      <c r="N733" s="35"/>
      <c r="O733" s="35"/>
      <c r="AE733" s="35"/>
    </row>
    <row r="734" spans="1:31" ht="15" hidden="1" customHeight="1" x14ac:dyDescent="0.25">
      <c r="A734" s="35"/>
      <c r="B734" s="35"/>
      <c r="L734" s="35"/>
      <c r="N734" s="35"/>
      <c r="O734" s="35"/>
      <c r="AE734" s="35"/>
    </row>
    <row r="735" spans="1:31" ht="15" hidden="1" customHeight="1" x14ac:dyDescent="0.25">
      <c r="A735" s="35"/>
      <c r="B735" s="35"/>
      <c r="L735" s="35"/>
      <c r="N735" s="35"/>
      <c r="O735" s="35"/>
      <c r="AE735" s="35"/>
    </row>
    <row r="736" spans="1:31" ht="15" hidden="1" customHeight="1" x14ac:dyDescent="0.25">
      <c r="A736" s="35"/>
      <c r="B736" s="35"/>
      <c r="L736" s="35"/>
      <c r="N736" s="35"/>
      <c r="O736" s="35"/>
      <c r="AE736" s="35"/>
    </row>
    <row r="737" spans="1:31" ht="15" hidden="1" customHeight="1" x14ac:dyDescent="0.25">
      <c r="A737" s="35"/>
      <c r="B737" s="35"/>
      <c r="L737" s="35"/>
      <c r="N737" s="35"/>
      <c r="O737" s="35"/>
      <c r="AE737" s="35"/>
    </row>
    <row r="738" spans="1:31" ht="15" hidden="1" customHeight="1" x14ac:dyDescent="0.25">
      <c r="A738" s="35"/>
      <c r="B738" s="35"/>
      <c r="L738" s="35"/>
      <c r="N738" s="35"/>
      <c r="O738" s="35"/>
      <c r="AE738" s="35"/>
    </row>
    <row r="739" spans="1:31" ht="15" hidden="1" customHeight="1" x14ac:dyDescent="0.25">
      <c r="A739" s="35"/>
      <c r="B739" s="35"/>
      <c r="L739" s="35"/>
      <c r="N739" s="35"/>
      <c r="O739" s="35"/>
      <c r="AE739" s="35"/>
    </row>
    <row r="740" spans="1:31" ht="15" hidden="1" customHeight="1" x14ac:dyDescent="0.25">
      <c r="A740" s="35"/>
      <c r="B740" s="35"/>
      <c r="L740" s="35"/>
      <c r="N740" s="35"/>
      <c r="O740" s="35"/>
      <c r="AE740" s="35"/>
    </row>
    <row r="741" spans="1:31" ht="15" hidden="1" customHeight="1" x14ac:dyDescent="0.25">
      <c r="A741" s="35"/>
      <c r="B741" s="35"/>
      <c r="L741" s="35"/>
      <c r="N741" s="35"/>
      <c r="O741" s="35"/>
      <c r="AE741" s="35"/>
    </row>
    <row r="742" spans="1:31" ht="15" hidden="1" customHeight="1" x14ac:dyDescent="0.25">
      <c r="A742" s="35"/>
      <c r="B742" s="35"/>
      <c r="L742" s="35"/>
      <c r="N742" s="35"/>
      <c r="O742" s="35"/>
      <c r="AE742" s="35"/>
    </row>
    <row r="743" spans="1:31" ht="15" hidden="1" customHeight="1" x14ac:dyDescent="0.25">
      <c r="A743" s="35"/>
      <c r="B743" s="35"/>
      <c r="L743" s="35"/>
      <c r="N743" s="35"/>
      <c r="O743" s="35"/>
      <c r="AE743" s="35"/>
    </row>
    <row r="744" spans="1:31" ht="15" hidden="1" customHeight="1" x14ac:dyDescent="0.25">
      <c r="A744" s="35"/>
      <c r="B744" s="35"/>
      <c r="L744" s="35"/>
      <c r="N744" s="35"/>
      <c r="O744" s="35"/>
      <c r="AE744" s="35"/>
    </row>
    <row r="745" spans="1:31" ht="15" hidden="1" customHeight="1" x14ac:dyDescent="0.25">
      <c r="A745" s="35"/>
      <c r="B745" s="35"/>
      <c r="L745" s="35"/>
      <c r="N745" s="35"/>
      <c r="O745" s="35"/>
      <c r="AE745" s="35"/>
    </row>
    <row r="746" spans="1:31" ht="15" hidden="1" customHeight="1" x14ac:dyDescent="0.25">
      <c r="A746" s="35"/>
      <c r="B746" s="35"/>
      <c r="L746" s="35"/>
      <c r="N746" s="35"/>
      <c r="O746" s="35"/>
      <c r="AE746" s="35"/>
    </row>
    <row r="747" spans="1:31" ht="15" hidden="1" customHeight="1" x14ac:dyDescent="0.25">
      <c r="A747" s="35"/>
      <c r="B747" s="35"/>
      <c r="L747" s="35"/>
      <c r="N747" s="35"/>
      <c r="O747" s="35"/>
      <c r="AE747" s="35"/>
    </row>
    <row r="748" spans="1:31" ht="15" hidden="1" customHeight="1" x14ac:dyDescent="0.25">
      <c r="A748" s="35"/>
      <c r="B748" s="35"/>
      <c r="L748" s="35"/>
      <c r="N748" s="35"/>
      <c r="O748" s="35"/>
      <c r="AE748" s="35"/>
    </row>
    <row r="749" spans="1:31" ht="15" hidden="1" customHeight="1" x14ac:dyDescent="0.25">
      <c r="A749" s="35"/>
      <c r="B749" s="35"/>
      <c r="L749" s="35"/>
      <c r="N749" s="35"/>
      <c r="O749" s="35"/>
      <c r="AE749" s="35"/>
    </row>
    <row r="750" spans="1:31" ht="15" hidden="1" customHeight="1" x14ac:dyDescent="0.25">
      <c r="A750" s="35"/>
      <c r="B750" s="35"/>
      <c r="L750" s="35"/>
      <c r="N750" s="35"/>
      <c r="O750" s="35"/>
      <c r="AE750" s="35"/>
    </row>
    <row r="751" spans="1:31" ht="15" hidden="1" customHeight="1" x14ac:dyDescent="0.25">
      <c r="A751" s="35"/>
      <c r="B751" s="35"/>
      <c r="L751" s="35"/>
      <c r="N751" s="35"/>
      <c r="O751" s="35"/>
      <c r="AE751" s="35"/>
    </row>
    <row r="752" spans="1:31" ht="15" hidden="1" customHeight="1" x14ac:dyDescent="0.25">
      <c r="A752" s="35"/>
      <c r="B752" s="35"/>
      <c r="L752" s="35"/>
      <c r="N752" s="35"/>
      <c r="O752" s="35"/>
      <c r="AE752" s="35"/>
    </row>
    <row r="753" spans="1:31" ht="15" hidden="1" customHeight="1" x14ac:dyDescent="0.25">
      <c r="A753" s="35"/>
      <c r="B753" s="35"/>
      <c r="L753" s="35"/>
      <c r="N753" s="35"/>
      <c r="O753" s="35"/>
      <c r="AE753" s="35"/>
    </row>
    <row r="754" spans="1:31" ht="15" hidden="1" customHeight="1" x14ac:dyDescent="0.25">
      <c r="A754" s="35"/>
      <c r="B754" s="35"/>
      <c r="L754" s="35"/>
      <c r="N754" s="35"/>
      <c r="O754" s="35"/>
      <c r="AE754" s="35"/>
    </row>
    <row r="755" spans="1:31" ht="15" hidden="1" customHeight="1" x14ac:dyDescent="0.25">
      <c r="A755" s="35"/>
      <c r="B755" s="35"/>
      <c r="L755" s="35"/>
      <c r="N755" s="35"/>
      <c r="O755" s="35"/>
      <c r="AE755" s="35"/>
    </row>
    <row r="756" spans="1:31" ht="15" hidden="1" customHeight="1" x14ac:dyDescent="0.25">
      <c r="A756" s="35"/>
      <c r="B756" s="35"/>
      <c r="L756" s="35"/>
      <c r="N756" s="35"/>
      <c r="O756" s="35"/>
      <c r="AE756" s="35"/>
    </row>
    <row r="757" spans="1:31" ht="15" hidden="1" customHeight="1" x14ac:dyDescent="0.25">
      <c r="A757" s="35"/>
      <c r="B757" s="35"/>
      <c r="L757" s="35"/>
      <c r="N757" s="35"/>
      <c r="O757" s="35"/>
      <c r="AE757" s="35"/>
    </row>
    <row r="758" spans="1:31" ht="15" hidden="1" customHeight="1" x14ac:dyDescent="0.25">
      <c r="A758" s="35"/>
      <c r="B758" s="35"/>
      <c r="L758" s="35"/>
      <c r="N758" s="35"/>
      <c r="O758" s="35"/>
      <c r="AE758" s="35"/>
    </row>
    <row r="759" spans="1:31" ht="15" hidden="1" customHeight="1" x14ac:dyDescent="0.25">
      <c r="A759" s="35"/>
      <c r="B759" s="35"/>
      <c r="L759" s="35"/>
      <c r="N759" s="35"/>
      <c r="O759" s="35"/>
      <c r="AE759" s="35"/>
    </row>
    <row r="760" spans="1:31" ht="15" hidden="1" customHeight="1" x14ac:dyDescent="0.25">
      <c r="A760" s="35"/>
      <c r="B760" s="35"/>
      <c r="L760" s="35"/>
      <c r="N760" s="35"/>
      <c r="O760" s="35"/>
      <c r="AE760" s="35"/>
    </row>
    <row r="761" spans="1:31" ht="15" hidden="1" customHeight="1" x14ac:dyDescent="0.25">
      <c r="A761" s="35"/>
      <c r="B761" s="35"/>
      <c r="L761" s="35"/>
      <c r="N761" s="35"/>
      <c r="O761" s="35"/>
      <c r="AE761" s="35"/>
    </row>
    <row r="762" spans="1:31" ht="15" hidden="1" customHeight="1" x14ac:dyDescent="0.25">
      <c r="A762" s="35"/>
      <c r="B762" s="35"/>
      <c r="L762" s="35"/>
      <c r="N762" s="35"/>
      <c r="O762" s="35"/>
      <c r="AE762" s="35"/>
    </row>
    <row r="763" spans="1:31" ht="15" hidden="1" customHeight="1" x14ac:dyDescent="0.25">
      <c r="A763" s="35"/>
      <c r="B763" s="35"/>
      <c r="L763" s="35"/>
      <c r="N763" s="35"/>
      <c r="O763" s="35"/>
      <c r="AE763" s="35"/>
    </row>
    <row r="764" spans="1:31" ht="15" hidden="1" customHeight="1" x14ac:dyDescent="0.25">
      <c r="A764" s="35"/>
      <c r="B764" s="35"/>
      <c r="L764" s="35"/>
      <c r="N764" s="35"/>
      <c r="O764" s="35"/>
      <c r="AE764" s="35"/>
    </row>
    <row r="765" spans="1:31" ht="15" hidden="1" customHeight="1" x14ac:dyDescent="0.25">
      <c r="A765" s="35"/>
      <c r="B765" s="35"/>
      <c r="L765" s="35"/>
      <c r="N765" s="35"/>
      <c r="O765" s="35"/>
      <c r="AE765" s="35"/>
    </row>
    <row r="766" spans="1:31" ht="15" hidden="1" customHeight="1" x14ac:dyDescent="0.25">
      <c r="A766" s="35"/>
      <c r="B766" s="35"/>
      <c r="L766" s="35"/>
      <c r="N766" s="35"/>
      <c r="O766" s="35"/>
      <c r="AE766" s="35"/>
    </row>
    <row r="767" spans="1:31" ht="15" hidden="1" customHeight="1" x14ac:dyDescent="0.25">
      <c r="A767" s="35"/>
      <c r="B767" s="35"/>
      <c r="L767" s="35"/>
      <c r="N767" s="35"/>
      <c r="O767" s="35"/>
      <c r="AE767" s="35"/>
    </row>
    <row r="768" spans="1:31" ht="15" hidden="1" customHeight="1" x14ac:dyDescent="0.25">
      <c r="A768" s="35"/>
      <c r="B768" s="35"/>
      <c r="L768" s="35"/>
      <c r="N768" s="35"/>
      <c r="O768" s="35"/>
      <c r="AE768" s="35"/>
    </row>
    <row r="769" spans="1:31" ht="15" hidden="1" customHeight="1" x14ac:dyDescent="0.25">
      <c r="A769" s="35"/>
      <c r="B769" s="35"/>
      <c r="L769" s="35"/>
      <c r="N769" s="35"/>
      <c r="O769" s="35"/>
      <c r="AE769" s="35"/>
    </row>
    <row r="770" spans="1:31" ht="15" hidden="1" customHeight="1" x14ac:dyDescent="0.25">
      <c r="A770" s="35"/>
      <c r="B770" s="35"/>
      <c r="L770" s="35"/>
      <c r="N770" s="35"/>
      <c r="O770" s="35"/>
      <c r="AE770" s="35"/>
    </row>
    <row r="771" spans="1:31" ht="15" hidden="1" customHeight="1" x14ac:dyDescent="0.25">
      <c r="A771" s="35"/>
      <c r="B771" s="35"/>
      <c r="L771" s="35"/>
      <c r="N771" s="35"/>
      <c r="O771" s="35"/>
      <c r="AE771" s="35"/>
    </row>
    <row r="772" spans="1:31" ht="15" hidden="1" customHeight="1" x14ac:dyDescent="0.25">
      <c r="A772" s="35"/>
      <c r="B772" s="35"/>
      <c r="L772" s="35"/>
      <c r="N772" s="35"/>
      <c r="O772" s="35"/>
      <c r="AE772" s="35"/>
    </row>
    <row r="773" spans="1:31" ht="15" hidden="1" customHeight="1" x14ac:dyDescent="0.25">
      <c r="A773" s="35"/>
      <c r="B773" s="35"/>
      <c r="L773" s="35"/>
      <c r="N773" s="35"/>
      <c r="O773" s="35"/>
      <c r="AE773" s="35"/>
    </row>
    <row r="774" spans="1:31" ht="15" hidden="1" customHeight="1" x14ac:dyDescent="0.25">
      <c r="A774" s="35"/>
      <c r="B774" s="35"/>
      <c r="L774" s="35"/>
      <c r="N774" s="35"/>
      <c r="O774" s="35"/>
      <c r="AE774" s="35"/>
    </row>
    <row r="775" spans="1:31" ht="15" hidden="1" customHeight="1" x14ac:dyDescent="0.25">
      <c r="A775" s="35"/>
      <c r="B775" s="35"/>
      <c r="L775" s="35"/>
      <c r="N775" s="35"/>
      <c r="O775" s="35"/>
      <c r="AE775" s="35"/>
    </row>
    <row r="776" spans="1:31" ht="15" hidden="1" customHeight="1" x14ac:dyDescent="0.25">
      <c r="A776" s="35"/>
      <c r="B776" s="35"/>
      <c r="L776" s="35"/>
      <c r="N776" s="35"/>
      <c r="O776" s="35"/>
      <c r="AE776" s="35"/>
    </row>
    <row r="777" spans="1:31" ht="15" hidden="1" customHeight="1" x14ac:dyDescent="0.25">
      <c r="A777" s="35"/>
      <c r="B777" s="35"/>
      <c r="L777" s="35"/>
      <c r="N777" s="35"/>
      <c r="O777" s="35"/>
      <c r="AE777" s="35"/>
    </row>
    <row r="778" spans="1:31" ht="15" hidden="1" customHeight="1" x14ac:dyDescent="0.25">
      <c r="A778" s="35"/>
      <c r="B778" s="35"/>
      <c r="L778" s="35"/>
      <c r="N778" s="35"/>
      <c r="O778" s="35"/>
      <c r="AE778" s="35"/>
    </row>
    <row r="779" spans="1:31" ht="15" hidden="1" customHeight="1" x14ac:dyDescent="0.25">
      <c r="A779" s="35"/>
      <c r="B779" s="35"/>
      <c r="L779" s="35"/>
      <c r="N779" s="35"/>
      <c r="O779" s="35"/>
      <c r="AE779" s="35"/>
    </row>
    <row r="780" spans="1:31" ht="15" hidden="1" customHeight="1" x14ac:dyDescent="0.25">
      <c r="A780" s="35"/>
      <c r="B780" s="35"/>
      <c r="L780" s="35"/>
      <c r="N780" s="35"/>
      <c r="O780" s="35"/>
      <c r="AE780" s="35"/>
    </row>
    <row r="781" spans="1:31" ht="15" hidden="1" customHeight="1" x14ac:dyDescent="0.25">
      <c r="A781" s="35"/>
      <c r="B781" s="35"/>
      <c r="L781" s="35"/>
      <c r="N781" s="35"/>
      <c r="O781" s="35"/>
      <c r="AE781" s="35"/>
    </row>
    <row r="782" spans="1:31" ht="15" hidden="1" customHeight="1" x14ac:dyDescent="0.25">
      <c r="A782" s="35"/>
      <c r="B782" s="35"/>
      <c r="L782" s="35"/>
      <c r="N782" s="35"/>
      <c r="O782" s="35"/>
      <c r="AE782" s="35"/>
    </row>
    <row r="783" spans="1:31" ht="15" hidden="1" customHeight="1" x14ac:dyDescent="0.25">
      <c r="A783" s="35"/>
      <c r="B783" s="35"/>
      <c r="L783" s="35"/>
      <c r="N783" s="35"/>
      <c r="O783" s="35"/>
      <c r="AE783" s="35"/>
    </row>
    <row r="784" spans="1:31" ht="15" hidden="1" customHeight="1" x14ac:dyDescent="0.25">
      <c r="A784" s="35"/>
      <c r="B784" s="35"/>
      <c r="L784" s="35"/>
      <c r="N784" s="35"/>
      <c r="O784" s="35"/>
      <c r="AE784" s="35"/>
    </row>
    <row r="785" spans="1:31" ht="15" hidden="1" customHeight="1" x14ac:dyDescent="0.25">
      <c r="A785" s="35"/>
      <c r="B785" s="35"/>
      <c r="L785" s="35"/>
      <c r="N785" s="35"/>
      <c r="O785" s="35"/>
      <c r="AE785" s="35"/>
    </row>
    <row r="786" spans="1:31" ht="15" hidden="1" customHeight="1" x14ac:dyDescent="0.25">
      <c r="A786" s="35"/>
      <c r="B786" s="35"/>
      <c r="L786" s="35"/>
      <c r="N786" s="35"/>
      <c r="O786" s="35"/>
      <c r="AE786" s="35"/>
    </row>
    <row r="787" spans="1:31" ht="15" hidden="1" customHeight="1" x14ac:dyDescent="0.25">
      <c r="A787" s="35"/>
      <c r="B787" s="35"/>
      <c r="L787" s="35"/>
      <c r="N787" s="35"/>
      <c r="O787" s="35"/>
      <c r="AE787" s="35"/>
    </row>
    <row r="788" spans="1:31" ht="15" hidden="1" customHeight="1" x14ac:dyDescent="0.25">
      <c r="A788" s="35"/>
      <c r="B788" s="35"/>
      <c r="L788" s="35"/>
      <c r="N788" s="35"/>
      <c r="O788" s="35"/>
      <c r="AE788" s="35"/>
    </row>
    <row r="789" spans="1:31" ht="15" hidden="1" customHeight="1" x14ac:dyDescent="0.25">
      <c r="A789" s="35"/>
      <c r="B789" s="35"/>
      <c r="L789" s="35"/>
      <c r="N789" s="35"/>
      <c r="O789" s="35"/>
      <c r="AE789" s="35"/>
    </row>
    <row r="790" spans="1:31" ht="15" hidden="1" customHeight="1" x14ac:dyDescent="0.25">
      <c r="A790" s="35"/>
      <c r="B790" s="35"/>
      <c r="L790" s="35"/>
      <c r="N790" s="35"/>
      <c r="O790" s="35"/>
      <c r="AE790" s="35"/>
    </row>
    <row r="791" spans="1:31" ht="15" hidden="1" customHeight="1" x14ac:dyDescent="0.25">
      <c r="A791" s="35"/>
      <c r="B791" s="35"/>
      <c r="L791" s="35"/>
      <c r="N791" s="35"/>
      <c r="O791" s="35"/>
      <c r="AE791" s="35"/>
    </row>
    <row r="792" spans="1:31" ht="15" hidden="1" customHeight="1" x14ac:dyDescent="0.25">
      <c r="A792" s="35"/>
      <c r="B792" s="35"/>
      <c r="L792" s="35"/>
      <c r="N792" s="35"/>
      <c r="O792" s="35"/>
      <c r="AE792" s="35"/>
    </row>
    <row r="793" spans="1:31" ht="15" hidden="1" customHeight="1" x14ac:dyDescent="0.25">
      <c r="A793" s="35"/>
      <c r="B793" s="35"/>
      <c r="L793" s="35"/>
      <c r="N793" s="35"/>
      <c r="O793" s="35"/>
      <c r="AE793" s="35"/>
    </row>
    <row r="794" spans="1:31" ht="15" hidden="1" customHeight="1" x14ac:dyDescent="0.25">
      <c r="A794" s="35"/>
      <c r="B794" s="35"/>
      <c r="L794" s="35"/>
      <c r="N794" s="35"/>
      <c r="O794" s="35"/>
      <c r="AE794" s="35"/>
    </row>
    <row r="795" spans="1:31" ht="15" hidden="1" customHeight="1" x14ac:dyDescent="0.25">
      <c r="A795" s="35"/>
      <c r="B795" s="35"/>
      <c r="L795" s="35"/>
      <c r="N795" s="35"/>
      <c r="O795" s="35"/>
      <c r="AE795" s="35"/>
    </row>
    <row r="796" spans="1:31" ht="15" hidden="1" customHeight="1" x14ac:dyDescent="0.25">
      <c r="A796" s="35"/>
      <c r="B796" s="35"/>
      <c r="L796" s="35"/>
      <c r="N796" s="35"/>
      <c r="O796" s="35"/>
      <c r="AE796" s="35"/>
    </row>
    <row r="797" spans="1:31" ht="15" hidden="1" customHeight="1" x14ac:dyDescent="0.25">
      <c r="A797" s="35"/>
      <c r="B797" s="35"/>
      <c r="L797" s="35"/>
      <c r="N797" s="35"/>
      <c r="O797" s="35"/>
      <c r="AE797" s="35"/>
    </row>
    <row r="798" spans="1:31" ht="15" hidden="1" customHeight="1" x14ac:dyDescent="0.25">
      <c r="A798" s="35"/>
      <c r="B798" s="35"/>
      <c r="L798" s="35"/>
      <c r="N798" s="35"/>
      <c r="O798" s="35"/>
      <c r="AE798" s="35"/>
    </row>
    <row r="799" spans="1:31" ht="15" hidden="1" customHeight="1" x14ac:dyDescent="0.25">
      <c r="A799" s="35"/>
      <c r="B799" s="35"/>
      <c r="L799" s="35"/>
      <c r="N799" s="35"/>
      <c r="O799" s="35"/>
      <c r="AE799" s="35"/>
    </row>
    <row r="800" spans="1:31" ht="15" hidden="1" customHeight="1" x14ac:dyDescent="0.25">
      <c r="A800" s="35"/>
      <c r="B800" s="35"/>
      <c r="L800" s="35"/>
      <c r="N800" s="35"/>
      <c r="O800" s="35"/>
      <c r="AE800" s="35"/>
    </row>
    <row r="801" spans="1:31" ht="15" hidden="1" customHeight="1" x14ac:dyDescent="0.25">
      <c r="A801" s="35"/>
      <c r="B801" s="35"/>
      <c r="L801" s="35"/>
      <c r="N801" s="35"/>
      <c r="O801" s="35"/>
      <c r="AE801" s="35"/>
    </row>
    <row r="802" spans="1:31" ht="15" hidden="1" customHeight="1" x14ac:dyDescent="0.25">
      <c r="A802" s="35"/>
      <c r="B802" s="35"/>
      <c r="L802" s="35"/>
      <c r="N802" s="35"/>
      <c r="O802" s="35"/>
      <c r="AE802" s="35"/>
    </row>
    <row r="803" spans="1:31" ht="15" hidden="1" customHeight="1" x14ac:dyDescent="0.25">
      <c r="A803" s="35"/>
      <c r="B803" s="35"/>
      <c r="L803" s="35"/>
      <c r="N803" s="35"/>
      <c r="O803" s="35"/>
      <c r="AE803" s="35"/>
    </row>
    <row r="804" spans="1:31" ht="15" hidden="1" customHeight="1" x14ac:dyDescent="0.25">
      <c r="A804" s="35"/>
      <c r="B804" s="35"/>
      <c r="L804" s="35"/>
      <c r="N804" s="35"/>
      <c r="O804" s="35"/>
      <c r="AE804" s="35"/>
    </row>
    <row r="805" spans="1:31" ht="15" hidden="1" customHeight="1" x14ac:dyDescent="0.25">
      <c r="A805" s="35"/>
      <c r="B805" s="35"/>
      <c r="L805" s="35"/>
      <c r="N805" s="35"/>
      <c r="O805" s="35"/>
      <c r="AE805" s="35"/>
    </row>
    <row r="806" spans="1:31" ht="15" hidden="1" customHeight="1" x14ac:dyDescent="0.25">
      <c r="A806" s="35"/>
      <c r="B806" s="35"/>
      <c r="L806" s="35"/>
      <c r="N806" s="35"/>
      <c r="O806" s="35"/>
      <c r="AE806" s="35"/>
    </row>
    <row r="807" spans="1:31" ht="15" hidden="1" customHeight="1" x14ac:dyDescent="0.25">
      <c r="A807" s="35"/>
      <c r="B807" s="35"/>
      <c r="L807" s="35"/>
      <c r="N807" s="35"/>
      <c r="O807" s="35"/>
      <c r="AE807" s="35"/>
    </row>
    <row r="808" spans="1:31" ht="15" hidden="1" customHeight="1" x14ac:dyDescent="0.25">
      <c r="A808" s="35"/>
      <c r="B808" s="35"/>
      <c r="L808" s="35"/>
      <c r="N808" s="35"/>
      <c r="O808" s="35"/>
      <c r="AE808" s="35"/>
    </row>
    <row r="809" spans="1:31" ht="15" hidden="1" customHeight="1" x14ac:dyDescent="0.25">
      <c r="A809" s="35"/>
      <c r="B809" s="35"/>
      <c r="L809" s="35"/>
      <c r="N809" s="35"/>
      <c r="O809" s="35"/>
      <c r="AE809" s="35"/>
    </row>
    <row r="810" spans="1:31" ht="15" hidden="1" customHeight="1" x14ac:dyDescent="0.25">
      <c r="A810" s="35"/>
      <c r="B810" s="35"/>
      <c r="L810" s="35"/>
      <c r="N810" s="35"/>
      <c r="O810" s="35"/>
      <c r="AE810" s="35"/>
    </row>
    <row r="811" spans="1:31" ht="15" hidden="1" customHeight="1" x14ac:dyDescent="0.25">
      <c r="A811" s="35"/>
      <c r="B811" s="35"/>
      <c r="L811" s="35"/>
      <c r="N811" s="35"/>
      <c r="O811" s="35"/>
      <c r="AE811" s="35"/>
    </row>
    <row r="812" spans="1:31" ht="15" hidden="1" customHeight="1" x14ac:dyDescent="0.25">
      <c r="A812" s="35"/>
      <c r="B812" s="35"/>
      <c r="L812" s="35"/>
      <c r="N812" s="35"/>
      <c r="O812" s="35"/>
      <c r="AE812" s="35"/>
    </row>
    <row r="813" spans="1:31" ht="15" hidden="1" customHeight="1" x14ac:dyDescent="0.25">
      <c r="A813" s="35"/>
      <c r="B813" s="35"/>
      <c r="L813" s="35"/>
      <c r="N813" s="35"/>
      <c r="O813" s="35"/>
      <c r="AE813" s="35"/>
    </row>
    <row r="814" spans="1:31" ht="15" hidden="1" customHeight="1" x14ac:dyDescent="0.25">
      <c r="A814" s="35"/>
      <c r="B814" s="35"/>
      <c r="L814" s="35"/>
      <c r="N814" s="35"/>
      <c r="O814" s="35"/>
      <c r="AE814" s="35"/>
    </row>
    <row r="815" spans="1:31" ht="15" hidden="1" customHeight="1" x14ac:dyDescent="0.25">
      <c r="A815" s="35"/>
      <c r="B815" s="35"/>
      <c r="L815" s="35"/>
      <c r="N815" s="35"/>
      <c r="O815" s="35"/>
      <c r="AE815" s="35"/>
    </row>
    <row r="816" spans="1:31" ht="15" hidden="1" customHeight="1" x14ac:dyDescent="0.25">
      <c r="A816" s="35"/>
      <c r="B816" s="35"/>
      <c r="L816" s="35"/>
      <c r="N816" s="35"/>
      <c r="O816" s="35"/>
      <c r="AE816" s="35"/>
    </row>
    <row r="817" spans="1:31" ht="15" hidden="1" customHeight="1" x14ac:dyDescent="0.25">
      <c r="A817" s="35"/>
      <c r="B817" s="35"/>
      <c r="L817" s="35"/>
      <c r="N817" s="35"/>
      <c r="O817" s="35"/>
      <c r="AE817" s="35"/>
    </row>
    <row r="818" spans="1:31" ht="15" hidden="1" customHeight="1" x14ac:dyDescent="0.25">
      <c r="A818" s="35"/>
      <c r="B818" s="35"/>
      <c r="L818" s="35"/>
      <c r="N818" s="35"/>
      <c r="O818" s="35"/>
      <c r="AE818" s="35"/>
    </row>
    <row r="819" spans="1:31" ht="15" hidden="1" customHeight="1" x14ac:dyDescent="0.25">
      <c r="A819" s="35"/>
      <c r="B819" s="35"/>
      <c r="L819" s="35"/>
      <c r="N819" s="35"/>
      <c r="O819" s="35"/>
      <c r="AE819" s="35"/>
    </row>
    <row r="820" spans="1:31" ht="15" hidden="1" customHeight="1" x14ac:dyDescent="0.25">
      <c r="A820" s="35"/>
      <c r="B820" s="35"/>
      <c r="L820" s="35"/>
      <c r="N820" s="35"/>
      <c r="O820" s="35"/>
      <c r="AE820" s="35"/>
    </row>
    <row r="821" spans="1:31" ht="15" hidden="1" customHeight="1" x14ac:dyDescent="0.25">
      <c r="A821" s="35"/>
      <c r="B821" s="35"/>
      <c r="L821" s="35"/>
      <c r="N821" s="35"/>
      <c r="O821" s="35"/>
      <c r="AE821" s="35"/>
    </row>
    <row r="822" spans="1:31" ht="15" hidden="1" customHeight="1" x14ac:dyDescent="0.25">
      <c r="A822" s="35"/>
      <c r="B822" s="35"/>
      <c r="L822" s="35"/>
      <c r="N822" s="35"/>
      <c r="O822" s="35"/>
      <c r="AE822" s="35"/>
    </row>
    <row r="823" spans="1:31" ht="15" hidden="1" customHeight="1" x14ac:dyDescent="0.25">
      <c r="A823" s="35"/>
      <c r="B823" s="35"/>
      <c r="L823" s="35"/>
      <c r="N823" s="35"/>
      <c r="O823" s="35"/>
      <c r="AE823" s="35"/>
    </row>
    <row r="824" spans="1:31" ht="15" hidden="1" customHeight="1" x14ac:dyDescent="0.25">
      <c r="A824" s="35"/>
      <c r="B824" s="35"/>
      <c r="L824" s="35"/>
      <c r="N824" s="35"/>
      <c r="O824" s="35"/>
      <c r="AE824" s="35"/>
    </row>
    <row r="825" spans="1:31" ht="15" hidden="1" customHeight="1" x14ac:dyDescent="0.25">
      <c r="A825" s="35"/>
      <c r="B825" s="35"/>
      <c r="L825" s="35"/>
      <c r="N825" s="35"/>
      <c r="O825" s="35"/>
      <c r="AE825" s="35"/>
    </row>
    <row r="826" spans="1:31" ht="15" hidden="1" customHeight="1" x14ac:dyDescent="0.25">
      <c r="A826" s="35"/>
      <c r="B826" s="35"/>
      <c r="L826" s="35"/>
      <c r="N826" s="35"/>
      <c r="O826" s="35"/>
      <c r="AE826" s="35"/>
    </row>
    <row r="827" spans="1:31" ht="15" hidden="1" customHeight="1" x14ac:dyDescent="0.25">
      <c r="A827" s="35"/>
      <c r="B827" s="35"/>
      <c r="L827" s="35"/>
      <c r="N827" s="35"/>
      <c r="O827" s="35"/>
      <c r="AE827" s="35"/>
    </row>
    <row r="828" spans="1:31" ht="15" hidden="1" customHeight="1" x14ac:dyDescent="0.25">
      <c r="A828" s="35"/>
      <c r="B828" s="35"/>
      <c r="L828" s="35"/>
      <c r="N828" s="35"/>
      <c r="O828" s="35"/>
      <c r="AE828" s="35"/>
    </row>
    <row r="829" spans="1:31" ht="15" hidden="1" customHeight="1" x14ac:dyDescent="0.25">
      <c r="A829" s="35"/>
      <c r="B829" s="35"/>
      <c r="L829" s="35"/>
      <c r="N829" s="35"/>
      <c r="O829" s="35"/>
      <c r="AE829" s="35"/>
    </row>
    <row r="830" spans="1:31" ht="15" hidden="1" customHeight="1" x14ac:dyDescent="0.25">
      <c r="A830" s="35"/>
      <c r="B830" s="35"/>
      <c r="L830" s="35"/>
      <c r="N830" s="35"/>
      <c r="O830" s="35"/>
      <c r="AE830" s="35"/>
    </row>
    <row r="831" spans="1:31" ht="15" hidden="1" customHeight="1" x14ac:dyDescent="0.25">
      <c r="A831" s="35"/>
      <c r="B831" s="35"/>
      <c r="L831" s="35"/>
      <c r="N831" s="35"/>
      <c r="O831" s="35"/>
      <c r="AE831" s="35"/>
    </row>
    <row r="832" spans="1:31" ht="15" hidden="1" customHeight="1" x14ac:dyDescent="0.25">
      <c r="A832" s="35"/>
      <c r="B832" s="35"/>
      <c r="L832" s="35"/>
      <c r="N832" s="35"/>
      <c r="O832" s="35"/>
      <c r="AE832" s="35"/>
    </row>
    <row r="833" spans="1:31" ht="15" hidden="1" customHeight="1" x14ac:dyDescent="0.25">
      <c r="A833" s="35"/>
      <c r="B833" s="35"/>
      <c r="L833" s="35"/>
      <c r="N833" s="35"/>
      <c r="O833" s="35"/>
      <c r="AE833" s="35"/>
    </row>
    <row r="834" spans="1:31" ht="15" hidden="1" customHeight="1" x14ac:dyDescent="0.25">
      <c r="A834" s="35"/>
      <c r="B834" s="35"/>
      <c r="L834" s="35"/>
      <c r="N834" s="35"/>
      <c r="O834" s="35"/>
      <c r="AE834" s="35"/>
    </row>
    <row r="835" spans="1:31" ht="15" hidden="1" customHeight="1" x14ac:dyDescent="0.25">
      <c r="A835" s="35"/>
      <c r="B835" s="35"/>
      <c r="L835" s="35"/>
      <c r="N835" s="35"/>
      <c r="O835" s="35"/>
      <c r="AE835" s="35"/>
    </row>
    <row r="836" spans="1:31" ht="15" hidden="1" customHeight="1" x14ac:dyDescent="0.25">
      <c r="A836" s="35"/>
      <c r="B836" s="35"/>
      <c r="L836" s="35"/>
      <c r="N836" s="35"/>
      <c r="O836" s="35"/>
      <c r="AE836" s="35"/>
    </row>
    <row r="837" spans="1:31" ht="15" hidden="1" customHeight="1" x14ac:dyDescent="0.25">
      <c r="A837" s="35"/>
      <c r="B837" s="35"/>
      <c r="L837" s="35"/>
      <c r="N837" s="35"/>
      <c r="O837" s="35"/>
      <c r="AE837" s="35"/>
    </row>
    <row r="838" spans="1:31" ht="15" hidden="1" customHeight="1" x14ac:dyDescent="0.25">
      <c r="A838" s="35"/>
      <c r="B838" s="35"/>
      <c r="L838" s="35"/>
      <c r="N838" s="35"/>
      <c r="O838" s="35"/>
      <c r="AE838" s="35"/>
    </row>
    <row r="839" spans="1:31" ht="15" hidden="1" customHeight="1" x14ac:dyDescent="0.25">
      <c r="A839" s="35"/>
      <c r="B839" s="35"/>
      <c r="L839" s="35"/>
      <c r="N839" s="35"/>
      <c r="O839" s="35"/>
      <c r="AE839" s="35"/>
    </row>
    <row r="840" spans="1:31" ht="15" hidden="1" customHeight="1" x14ac:dyDescent="0.25">
      <c r="A840" s="35"/>
      <c r="B840" s="35"/>
      <c r="L840" s="35"/>
      <c r="N840" s="35"/>
      <c r="O840" s="35"/>
      <c r="AE840" s="35"/>
    </row>
    <row r="841" spans="1:31" ht="15" hidden="1" customHeight="1" x14ac:dyDescent="0.25">
      <c r="A841" s="35"/>
      <c r="B841" s="35"/>
      <c r="L841" s="35"/>
      <c r="N841" s="35"/>
      <c r="O841" s="35"/>
      <c r="AE841" s="35"/>
    </row>
    <row r="842" spans="1:31" ht="15" hidden="1" customHeight="1" x14ac:dyDescent="0.25">
      <c r="A842" s="35"/>
      <c r="B842" s="35"/>
      <c r="L842" s="35"/>
      <c r="N842" s="35"/>
      <c r="O842" s="35"/>
      <c r="AE842" s="35"/>
    </row>
    <row r="843" spans="1:31" ht="15" hidden="1" customHeight="1" x14ac:dyDescent="0.25">
      <c r="A843" s="35"/>
      <c r="B843" s="35"/>
      <c r="L843" s="35"/>
      <c r="N843" s="35"/>
      <c r="O843" s="35"/>
      <c r="AE843" s="35"/>
    </row>
    <row r="844" spans="1:31" ht="15" hidden="1" customHeight="1" x14ac:dyDescent="0.25">
      <c r="A844" s="35"/>
      <c r="B844" s="35"/>
      <c r="L844" s="35"/>
      <c r="N844" s="35"/>
      <c r="O844" s="35"/>
      <c r="AE844" s="35"/>
    </row>
    <row r="845" spans="1:31" ht="15" hidden="1" customHeight="1" x14ac:dyDescent="0.25">
      <c r="A845" s="35"/>
      <c r="B845" s="35"/>
      <c r="L845" s="35"/>
      <c r="N845" s="35"/>
      <c r="O845" s="35"/>
      <c r="AE845" s="35"/>
    </row>
    <row r="846" spans="1:31" ht="15" hidden="1" customHeight="1" x14ac:dyDescent="0.25">
      <c r="A846" s="35"/>
      <c r="B846" s="35"/>
      <c r="L846" s="35"/>
      <c r="N846" s="35"/>
      <c r="O846" s="35"/>
      <c r="AE846" s="35"/>
    </row>
    <row r="847" spans="1:31" ht="15" hidden="1" customHeight="1" x14ac:dyDescent="0.25">
      <c r="A847" s="35"/>
      <c r="B847" s="35"/>
      <c r="L847" s="35"/>
      <c r="N847" s="35"/>
      <c r="O847" s="35"/>
      <c r="AE847" s="35"/>
    </row>
    <row r="848" spans="1:31" ht="15" hidden="1" customHeight="1" x14ac:dyDescent="0.25">
      <c r="A848" s="35"/>
      <c r="B848" s="35"/>
      <c r="L848" s="35"/>
      <c r="N848" s="35"/>
      <c r="O848" s="35"/>
      <c r="AE848" s="35"/>
    </row>
    <row r="849" spans="1:31" ht="15" hidden="1" customHeight="1" x14ac:dyDescent="0.25">
      <c r="A849" s="35"/>
      <c r="B849" s="35"/>
      <c r="L849" s="35"/>
      <c r="N849" s="35"/>
      <c r="O849" s="35"/>
      <c r="AE849" s="35"/>
    </row>
    <row r="850" spans="1:31" ht="15" hidden="1" customHeight="1" x14ac:dyDescent="0.25">
      <c r="A850" s="35"/>
      <c r="B850" s="35"/>
      <c r="L850" s="35"/>
      <c r="N850" s="35"/>
      <c r="O850" s="35"/>
      <c r="AE850" s="35"/>
    </row>
    <row r="851" spans="1:31" ht="15" hidden="1" customHeight="1" x14ac:dyDescent="0.25">
      <c r="A851" s="35"/>
      <c r="B851" s="35"/>
      <c r="L851" s="35"/>
      <c r="N851" s="35"/>
      <c r="O851" s="35"/>
      <c r="AE851" s="35"/>
    </row>
    <row r="852" spans="1:31" ht="15" hidden="1" customHeight="1" x14ac:dyDescent="0.25">
      <c r="A852" s="35"/>
      <c r="B852" s="35"/>
      <c r="L852" s="35"/>
      <c r="N852" s="35"/>
      <c r="O852" s="35"/>
      <c r="AE852" s="35"/>
    </row>
    <row r="853" spans="1:31" ht="15" hidden="1" customHeight="1" x14ac:dyDescent="0.25">
      <c r="A853" s="35"/>
      <c r="B853" s="35"/>
      <c r="L853" s="35"/>
      <c r="N853" s="35"/>
      <c r="O853" s="35"/>
      <c r="AE853" s="35"/>
    </row>
    <row r="854" spans="1:31" ht="15" hidden="1" customHeight="1" x14ac:dyDescent="0.25">
      <c r="A854" s="35"/>
      <c r="B854" s="35"/>
      <c r="L854" s="35"/>
      <c r="N854" s="35"/>
      <c r="O854" s="35"/>
      <c r="AE854" s="35"/>
    </row>
    <row r="855" spans="1:31" ht="15" hidden="1" customHeight="1" x14ac:dyDescent="0.25">
      <c r="A855" s="35"/>
      <c r="B855" s="35"/>
      <c r="L855" s="35"/>
      <c r="N855" s="35"/>
      <c r="O855" s="35"/>
      <c r="AE855" s="35"/>
    </row>
    <row r="856" spans="1:31" ht="15" hidden="1" customHeight="1" x14ac:dyDescent="0.25">
      <c r="A856" s="35"/>
      <c r="B856" s="35"/>
      <c r="L856" s="35"/>
      <c r="N856" s="35"/>
      <c r="O856" s="35"/>
      <c r="AE856" s="35"/>
    </row>
    <row r="857" spans="1:31" ht="15" hidden="1" customHeight="1" x14ac:dyDescent="0.25">
      <c r="A857" s="35"/>
      <c r="B857" s="35"/>
      <c r="L857" s="35"/>
      <c r="N857" s="35"/>
      <c r="O857" s="35"/>
      <c r="AE857" s="35"/>
    </row>
    <row r="858" spans="1:31" ht="15" hidden="1" customHeight="1" x14ac:dyDescent="0.25">
      <c r="A858" s="35"/>
      <c r="B858" s="35"/>
      <c r="L858" s="35"/>
      <c r="N858" s="35"/>
      <c r="O858" s="35"/>
      <c r="AE858" s="35"/>
    </row>
    <row r="859" spans="1:31" ht="15" hidden="1" customHeight="1" x14ac:dyDescent="0.25">
      <c r="A859" s="35"/>
      <c r="B859" s="35"/>
      <c r="L859" s="35"/>
      <c r="N859" s="35"/>
      <c r="O859" s="35"/>
      <c r="AE859" s="35"/>
    </row>
    <row r="860" spans="1:31" ht="15" hidden="1" customHeight="1" x14ac:dyDescent="0.25">
      <c r="A860" s="35"/>
      <c r="B860" s="35"/>
      <c r="L860" s="35"/>
      <c r="N860" s="35"/>
      <c r="O860" s="35"/>
      <c r="AE860" s="35"/>
    </row>
    <row r="861" spans="1:31" ht="15" hidden="1" customHeight="1" x14ac:dyDescent="0.25">
      <c r="A861" s="35"/>
      <c r="B861" s="35"/>
      <c r="L861" s="35"/>
      <c r="N861" s="35"/>
      <c r="O861" s="35"/>
      <c r="AE861" s="35"/>
    </row>
    <row r="862" spans="1:31" ht="15" hidden="1" customHeight="1" x14ac:dyDescent="0.25">
      <c r="A862" s="35"/>
      <c r="B862" s="35"/>
      <c r="L862" s="35"/>
      <c r="N862" s="35"/>
      <c r="O862" s="35"/>
      <c r="AE862" s="35"/>
    </row>
    <row r="863" spans="1:31" ht="15" hidden="1" customHeight="1" x14ac:dyDescent="0.25">
      <c r="A863" s="35"/>
      <c r="B863" s="35"/>
      <c r="L863" s="35"/>
      <c r="N863" s="35"/>
      <c r="O863" s="35"/>
      <c r="AE863" s="35"/>
    </row>
    <row r="864" spans="1:31" ht="15" hidden="1" customHeight="1" x14ac:dyDescent="0.25">
      <c r="A864" s="35"/>
      <c r="B864" s="35"/>
      <c r="L864" s="35"/>
      <c r="N864" s="35"/>
      <c r="O864" s="35"/>
      <c r="AE864" s="35"/>
    </row>
    <row r="865" spans="1:31" ht="15" hidden="1" customHeight="1" x14ac:dyDescent="0.25">
      <c r="A865" s="35"/>
      <c r="B865" s="35"/>
      <c r="L865" s="35"/>
      <c r="N865" s="35"/>
      <c r="O865" s="35"/>
      <c r="AE865" s="35"/>
    </row>
    <row r="866" spans="1:31" ht="15" hidden="1" customHeight="1" x14ac:dyDescent="0.25">
      <c r="A866" s="35"/>
      <c r="B866" s="35"/>
      <c r="L866" s="35"/>
      <c r="N866" s="35"/>
      <c r="O866" s="35"/>
      <c r="AE866" s="35"/>
    </row>
    <row r="867" spans="1:31" ht="15" hidden="1" customHeight="1" x14ac:dyDescent="0.25">
      <c r="A867" s="35"/>
      <c r="B867" s="35"/>
      <c r="L867" s="35"/>
      <c r="N867" s="35"/>
      <c r="O867" s="35"/>
      <c r="AE867" s="35"/>
    </row>
    <row r="868" spans="1:31" ht="15" hidden="1" customHeight="1" x14ac:dyDescent="0.25">
      <c r="A868" s="35"/>
      <c r="B868" s="35"/>
      <c r="L868" s="35"/>
      <c r="N868" s="35"/>
      <c r="O868" s="35"/>
      <c r="AE868" s="35"/>
    </row>
    <row r="869" spans="1:31" ht="15" hidden="1" customHeight="1" x14ac:dyDescent="0.25">
      <c r="A869" s="35"/>
      <c r="B869" s="35"/>
      <c r="L869" s="35"/>
      <c r="N869" s="35"/>
      <c r="O869" s="35"/>
      <c r="AE869" s="35"/>
    </row>
    <row r="870" spans="1:31" ht="15" hidden="1" customHeight="1" x14ac:dyDescent="0.25">
      <c r="A870" s="35"/>
      <c r="B870" s="35"/>
      <c r="L870" s="35"/>
      <c r="N870" s="35"/>
      <c r="O870" s="35"/>
      <c r="AE870" s="35"/>
    </row>
    <row r="871" spans="1:31" ht="15" hidden="1" customHeight="1" x14ac:dyDescent="0.25">
      <c r="A871" s="35"/>
      <c r="B871" s="35"/>
      <c r="L871" s="35"/>
      <c r="N871" s="35"/>
      <c r="O871" s="35"/>
      <c r="AE871" s="35"/>
    </row>
    <row r="872" spans="1:31" ht="15" hidden="1" customHeight="1" x14ac:dyDescent="0.25">
      <c r="A872" s="35"/>
      <c r="B872" s="35"/>
      <c r="L872" s="35"/>
      <c r="N872" s="35"/>
      <c r="O872" s="35"/>
      <c r="AE872" s="35"/>
    </row>
    <row r="873" spans="1:31" ht="15" hidden="1" customHeight="1" x14ac:dyDescent="0.25">
      <c r="A873" s="35"/>
      <c r="B873" s="35"/>
      <c r="L873" s="35"/>
      <c r="N873" s="35"/>
      <c r="O873" s="35"/>
      <c r="AE873" s="35"/>
    </row>
    <row r="874" spans="1:31" ht="15" hidden="1" customHeight="1" x14ac:dyDescent="0.25">
      <c r="A874" s="35"/>
      <c r="B874" s="35"/>
      <c r="L874" s="35"/>
      <c r="N874" s="35"/>
      <c r="O874" s="35"/>
      <c r="AE874" s="35"/>
    </row>
    <row r="875" spans="1:31" ht="15" hidden="1" customHeight="1" x14ac:dyDescent="0.25">
      <c r="A875" s="35"/>
      <c r="B875" s="35"/>
      <c r="L875" s="35"/>
      <c r="N875" s="35"/>
      <c r="O875" s="35"/>
      <c r="AE875" s="35"/>
    </row>
    <row r="876" spans="1:31" ht="15" hidden="1" customHeight="1" x14ac:dyDescent="0.25">
      <c r="A876" s="35"/>
      <c r="B876" s="35"/>
      <c r="L876" s="35"/>
      <c r="N876" s="35"/>
      <c r="O876" s="35"/>
      <c r="AE876" s="35"/>
    </row>
    <row r="877" spans="1:31" ht="15" hidden="1" customHeight="1" x14ac:dyDescent="0.25">
      <c r="A877" s="35"/>
      <c r="B877" s="35"/>
      <c r="L877" s="35"/>
      <c r="N877" s="35"/>
      <c r="O877" s="35"/>
      <c r="AE877" s="35"/>
    </row>
    <row r="878" spans="1:31" ht="15" hidden="1" customHeight="1" x14ac:dyDescent="0.25">
      <c r="A878" s="35"/>
      <c r="B878" s="35"/>
      <c r="L878" s="35"/>
      <c r="N878" s="35"/>
      <c r="O878" s="35"/>
      <c r="AE878" s="35"/>
    </row>
    <row r="879" spans="1:31" ht="15" hidden="1" customHeight="1" x14ac:dyDescent="0.25">
      <c r="A879" s="35"/>
      <c r="B879" s="35"/>
      <c r="L879" s="35"/>
      <c r="N879" s="35"/>
      <c r="O879" s="35"/>
      <c r="AE879" s="35"/>
    </row>
    <row r="880" spans="1:31" ht="15" hidden="1" customHeight="1" x14ac:dyDescent="0.25">
      <c r="A880" s="35"/>
      <c r="B880" s="35"/>
      <c r="L880" s="35"/>
      <c r="N880" s="35"/>
      <c r="O880" s="35"/>
      <c r="AE880" s="35"/>
    </row>
    <row r="881" spans="1:31" ht="15" hidden="1" customHeight="1" x14ac:dyDescent="0.25">
      <c r="A881" s="35"/>
      <c r="B881" s="35"/>
      <c r="L881" s="35"/>
      <c r="N881" s="35"/>
      <c r="O881" s="35"/>
      <c r="AE881" s="35"/>
    </row>
    <row r="882" spans="1:31" ht="15" hidden="1" customHeight="1" x14ac:dyDescent="0.25">
      <c r="A882" s="35"/>
      <c r="B882" s="35"/>
      <c r="L882" s="35"/>
      <c r="N882" s="35"/>
      <c r="O882" s="35"/>
      <c r="AE882" s="35"/>
    </row>
    <row r="883" spans="1:31" ht="15" hidden="1" customHeight="1" x14ac:dyDescent="0.25">
      <c r="A883" s="35"/>
      <c r="B883" s="35"/>
      <c r="L883" s="35"/>
      <c r="N883" s="35"/>
      <c r="O883" s="35"/>
      <c r="AE883" s="35"/>
    </row>
    <row r="884" spans="1:31" ht="15" hidden="1" customHeight="1" x14ac:dyDescent="0.25">
      <c r="A884" s="35"/>
      <c r="B884" s="35"/>
      <c r="L884" s="35"/>
      <c r="N884" s="35"/>
      <c r="O884" s="35"/>
      <c r="AE884" s="35"/>
    </row>
    <row r="885" spans="1:31" ht="15" hidden="1" customHeight="1" x14ac:dyDescent="0.25">
      <c r="A885" s="35"/>
      <c r="B885" s="35"/>
      <c r="L885" s="35"/>
      <c r="N885" s="35"/>
      <c r="O885" s="35"/>
      <c r="AE885" s="35"/>
    </row>
    <row r="886" spans="1:31" ht="15" hidden="1" customHeight="1" x14ac:dyDescent="0.25">
      <c r="A886" s="35"/>
      <c r="B886" s="35"/>
      <c r="L886" s="35"/>
      <c r="N886" s="35"/>
      <c r="O886" s="35"/>
      <c r="AE886" s="35"/>
    </row>
    <row r="887" spans="1:31" ht="15" hidden="1" customHeight="1" x14ac:dyDescent="0.25">
      <c r="A887" s="35"/>
      <c r="B887" s="35"/>
      <c r="L887" s="35"/>
      <c r="N887" s="35"/>
      <c r="O887" s="35"/>
      <c r="AE887" s="35"/>
    </row>
    <row r="888" spans="1:31" ht="15" hidden="1" customHeight="1" x14ac:dyDescent="0.25">
      <c r="A888" s="35"/>
      <c r="B888" s="35"/>
      <c r="L888" s="35"/>
      <c r="N888" s="35"/>
      <c r="O888" s="35"/>
      <c r="AE888" s="35"/>
    </row>
    <row r="889" spans="1:31" ht="15" hidden="1" customHeight="1" x14ac:dyDescent="0.25">
      <c r="A889" s="35"/>
      <c r="B889" s="35"/>
      <c r="L889" s="35"/>
      <c r="N889" s="35"/>
      <c r="O889" s="35"/>
      <c r="AE889" s="35"/>
    </row>
    <row r="890" spans="1:31" ht="15" hidden="1" customHeight="1" x14ac:dyDescent="0.25">
      <c r="A890" s="35"/>
      <c r="B890" s="35"/>
      <c r="L890" s="35"/>
      <c r="N890" s="35"/>
      <c r="O890" s="35"/>
      <c r="AE890" s="35"/>
    </row>
    <row r="891" spans="1:31" ht="15" hidden="1" customHeight="1" x14ac:dyDescent="0.25">
      <c r="A891" s="35"/>
      <c r="B891" s="35"/>
      <c r="L891" s="35"/>
      <c r="N891" s="35"/>
      <c r="O891" s="35"/>
      <c r="AE891" s="35"/>
    </row>
    <row r="892" spans="1:31" ht="15" hidden="1" customHeight="1" x14ac:dyDescent="0.25">
      <c r="A892" s="35"/>
      <c r="B892" s="35"/>
      <c r="L892" s="35"/>
      <c r="N892" s="35"/>
      <c r="O892" s="35"/>
      <c r="AE892" s="35"/>
    </row>
    <row r="893" spans="1:31" ht="15" hidden="1" customHeight="1" x14ac:dyDescent="0.25">
      <c r="A893" s="35"/>
      <c r="B893" s="35"/>
      <c r="L893" s="35"/>
      <c r="N893" s="35"/>
      <c r="O893" s="35"/>
      <c r="AE893" s="35"/>
    </row>
    <row r="894" spans="1:31" ht="15" hidden="1" customHeight="1" x14ac:dyDescent="0.25">
      <c r="A894" s="35"/>
      <c r="B894" s="35"/>
      <c r="L894" s="35"/>
      <c r="N894" s="35"/>
      <c r="O894" s="35"/>
      <c r="AE894" s="35"/>
    </row>
    <row r="895" spans="1:31" ht="15" hidden="1" customHeight="1" x14ac:dyDescent="0.25">
      <c r="A895" s="35"/>
      <c r="B895" s="35"/>
      <c r="L895" s="35"/>
      <c r="N895" s="35"/>
      <c r="O895" s="35"/>
      <c r="AE895" s="35"/>
    </row>
    <row r="896" spans="1:31" ht="15" hidden="1" customHeight="1" x14ac:dyDescent="0.25">
      <c r="A896" s="35"/>
      <c r="B896" s="35"/>
      <c r="L896" s="35"/>
      <c r="N896" s="35"/>
      <c r="O896" s="35"/>
      <c r="AE896" s="35"/>
    </row>
    <row r="897" spans="1:31" ht="15" hidden="1" customHeight="1" x14ac:dyDescent="0.25">
      <c r="A897" s="35"/>
      <c r="B897" s="35"/>
      <c r="L897" s="35"/>
      <c r="N897" s="35"/>
      <c r="O897" s="35"/>
      <c r="AE897" s="35"/>
    </row>
    <row r="898" spans="1:31" ht="15" hidden="1" customHeight="1" x14ac:dyDescent="0.25">
      <c r="A898" s="35"/>
      <c r="B898" s="35"/>
      <c r="L898" s="35"/>
      <c r="N898" s="35"/>
      <c r="O898" s="35"/>
      <c r="AE898" s="35"/>
    </row>
    <row r="899" spans="1:31" ht="15" hidden="1" customHeight="1" x14ac:dyDescent="0.25">
      <c r="A899" s="35"/>
      <c r="B899" s="35"/>
      <c r="L899" s="35"/>
      <c r="N899" s="35"/>
      <c r="O899" s="35"/>
      <c r="AE899" s="35"/>
    </row>
    <row r="900" spans="1:31" ht="15" hidden="1" customHeight="1" x14ac:dyDescent="0.25">
      <c r="A900" s="35"/>
      <c r="B900" s="35"/>
      <c r="L900" s="35"/>
      <c r="N900" s="35"/>
      <c r="O900" s="35"/>
      <c r="AE900" s="35"/>
    </row>
    <row r="901" spans="1:31" ht="15" hidden="1" customHeight="1" x14ac:dyDescent="0.25">
      <c r="A901" s="35"/>
      <c r="B901" s="35"/>
      <c r="L901" s="35"/>
      <c r="N901" s="35"/>
      <c r="O901" s="35"/>
      <c r="AE901" s="35"/>
    </row>
    <row r="902" spans="1:31" ht="15" hidden="1" customHeight="1" x14ac:dyDescent="0.25">
      <c r="A902" s="35"/>
      <c r="B902" s="35"/>
      <c r="L902" s="35"/>
      <c r="N902" s="35"/>
      <c r="O902" s="35"/>
      <c r="AE902" s="35"/>
    </row>
    <row r="903" spans="1:31" ht="15" hidden="1" customHeight="1" x14ac:dyDescent="0.25">
      <c r="A903" s="35"/>
      <c r="B903" s="35"/>
      <c r="L903" s="35"/>
      <c r="N903" s="35"/>
      <c r="O903" s="35"/>
      <c r="AE903" s="35"/>
    </row>
    <row r="904" spans="1:31" ht="15" hidden="1" customHeight="1" x14ac:dyDescent="0.25">
      <c r="A904" s="35"/>
      <c r="B904" s="35"/>
      <c r="L904" s="35"/>
      <c r="N904" s="35"/>
      <c r="O904" s="35"/>
      <c r="AE904" s="35"/>
    </row>
    <row r="905" spans="1:31" ht="15" hidden="1" customHeight="1" x14ac:dyDescent="0.25">
      <c r="A905" s="35"/>
      <c r="B905" s="35"/>
      <c r="L905" s="35"/>
      <c r="N905" s="35"/>
      <c r="O905" s="35"/>
      <c r="AE905" s="35"/>
    </row>
    <row r="906" spans="1:31" ht="15" hidden="1" customHeight="1" x14ac:dyDescent="0.25">
      <c r="A906" s="35"/>
      <c r="B906" s="35"/>
      <c r="L906" s="35"/>
      <c r="N906" s="35"/>
      <c r="O906" s="35"/>
      <c r="AE906" s="35"/>
    </row>
    <row r="907" spans="1:31" ht="15" hidden="1" customHeight="1" x14ac:dyDescent="0.25">
      <c r="A907" s="35"/>
      <c r="B907" s="35"/>
      <c r="L907" s="35"/>
      <c r="N907" s="35"/>
      <c r="O907" s="35"/>
      <c r="AE907" s="35"/>
    </row>
    <row r="908" spans="1:31" ht="15" hidden="1" customHeight="1" x14ac:dyDescent="0.25">
      <c r="A908" s="35"/>
      <c r="B908" s="35"/>
      <c r="L908" s="35"/>
      <c r="N908" s="35"/>
      <c r="O908" s="35"/>
      <c r="AE908" s="35"/>
    </row>
    <row r="909" spans="1:31" ht="15" hidden="1" customHeight="1" x14ac:dyDescent="0.25">
      <c r="A909" s="35"/>
      <c r="B909" s="35"/>
      <c r="L909" s="35"/>
      <c r="N909" s="35"/>
      <c r="O909" s="35"/>
      <c r="AE909" s="35"/>
    </row>
    <row r="910" spans="1:31" ht="15" hidden="1" customHeight="1" x14ac:dyDescent="0.25">
      <c r="A910" s="35"/>
      <c r="B910" s="35"/>
      <c r="L910" s="35"/>
      <c r="N910" s="35"/>
      <c r="O910" s="35"/>
      <c r="AE910" s="35"/>
    </row>
    <row r="911" spans="1:31" ht="15" hidden="1" customHeight="1" x14ac:dyDescent="0.25">
      <c r="A911" s="35"/>
      <c r="B911" s="35"/>
      <c r="L911" s="35"/>
      <c r="N911" s="35"/>
      <c r="O911" s="35"/>
      <c r="AE911" s="35"/>
    </row>
    <row r="912" spans="1:31" ht="15" hidden="1" customHeight="1" x14ac:dyDescent="0.25">
      <c r="A912" s="35"/>
      <c r="B912" s="35"/>
      <c r="L912" s="35"/>
      <c r="N912" s="35"/>
      <c r="O912" s="35"/>
      <c r="AE912" s="35"/>
    </row>
    <row r="913" spans="1:31" ht="15" hidden="1" customHeight="1" x14ac:dyDescent="0.25">
      <c r="A913" s="35"/>
      <c r="B913" s="35"/>
      <c r="L913" s="35"/>
      <c r="N913" s="35"/>
      <c r="O913" s="35"/>
      <c r="AE913" s="35"/>
    </row>
    <row r="914" spans="1:31" ht="15" hidden="1" customHeight="1" x14ac:dyDescent="0.25">
      <c r="A914" s="35"/>
      <c r="B914" s="35"/>
      <c r="L914" s="35"/>
      <c r="N914" s="35"/>
      <c r="O914" s="35"/>
      <c r="AE914" s="35"/>
    </row>
    <row r="915" spans="1:31" ht="15" hidden="1" customHeight="1" x14ac:dyDescent="0.25">
      <c r="A915" s="35"/>
      <c r="B915" s="35"/>
      <c r="L915" s="35"/>
      <c r="N915" s="35"/>
      <c r="O915" s="35"/>
      <c r="AE915" s="35"/>
    </row>
    <row r="916" spans="1:31" ht="15" hidden="1" customHeight="1" x14ac:dyDescent="0.25">
      <c r="A916" s="35"/>
      <c r="B916" s="35"/>
      <c r="L916" s="35"/>
      <c r="N916" s="35"/>
      <c r="O916" s="35"/>
      <c r="AE916" s="35"/>
    </row>
    <row r="917" spans="1:31" ht="15" hidden="1" customHeight="1" x14ac:dyDescent="0.25">
      <c r="A917" s="35"/>
      <c r="B917" s="35"/>
      <c r="L917" s="35"/>
      <c r="N917" s="35"/>
      <c r="O917" s="35"/>
      <c r="AE917" s="35"/>
    </row>
    <row r="918" spans="1:31" ht="15" hidden="1" customHeight="1" x14ac:dyDescent="0.25">
      <c r="A918" s="35"/>
      <c r="B918" s="35"/>
      <c r="L918" s="35"/>
      <c r="N918" s="35"/>
      <c r="O918" s="35"/>
      <c r="AE918" s="35"/>
    </row>
    <row r="919" spans="1:31" ht="0" hidden="1" customHeight="1" x14ac:dyDescent="0.25">
      <c r="A919" s="35"/>
      <c r="B919" s="35"/>
      <c r="L919" s="35"/>
      <c r="N919" s="35"/>
      <c r="O919" s="35"/>
      <c r="AE919" s="35"/>
    </row>
    <row r="920" spans="1:31" ht="0" hidden="1" customHeight="1" x14ac:dyDescent="0.25">
      <c r="A920" s="35"/>
      <c r="B920" s="35"/>
      <c r="L920" s="35"/>
      <c r="N920" s="35"/>
      <c r="O920" s="35"/>
      <c r="AE920" s="35"/>
    </row>
    <row r="921" spans="1:31" ht="0" hidden="1" customHeight="1" x14ac:dyDescent="0.25">
      <c r="A921" s="35"/>
      <c r="B921" s="35"/>
      <c r="L921" s="35"/>
      <c r="N921" s="35"/>
      <c r="O921" s="35"/>
      <c r="AE921" s="35"/>
    </row>
    <row r="922" spans="1:31" ht="0" hidden="1" customHeight="1" x14ac:dyDescent="0.25">
      <c r="A922" s="35"/>
      <c r="B922" s="35"/>
      <c r="L922" s="35"/>
      <c r="N922" s="35"/>
      <c r="O922" s="35"/>
      <c r="AE922" s="35"/>
    </row>
    <row r="923" spans="1:31" ht="0" hidden="1" customHeight="1" x14ac:dyDescent="0.25">
      <c r="A923" s="35"/>
      <c r="B923" s="35"/>
      <c r="L923" s="35"/>
      <c r="N923" s="35"/>
      <c r="O923" s="35"/>
      <c r="AE923" s="35"/>
    </row>
    <row r="924" spans="1:31" ht="0" hidden="1" customHeight="1" x14ac:dyDescent="0.25">
      <c r="A924" s="35"/>
      <c r="B924" s="35"/>
      <c r="L924" s="35"/>
      <c r="N924" s="35"/>
      <c r="O924" s="35"/>
      <c r="AE924" s="35"/>
    </row>
    <row r="925" spans="1:31" ht="0" hidden="1" customHeight="1" x14ac:dyDescent="0.25"/>
    <row r="926" spans="1:31" ht="0" hidden="1" customHeight="1" x14ac:dyDescent="0.25"/>
    <row r="927" spans="1:31" ht="0" hidden="1" customHeight="1" x14ac:dyDescent="0.25"/>
  </sheetData>
  <sheetProtection algorithmName="SHA-512" hashValue="/YT3ZgRSVP5mpZyn99OkR4rZw1RIUVVH/Iv7yHtyRvXCsev9Ao3q9Z2MYjEH7uSDmQiVoG0vVRo/03ru+hiK9A==" saltValue="LDsX/xnz4KLuCzVpEeUBEA==" spinCount="100000" sheet="1" objects="1" scenarios="1" selectLockedCells="1"/>
  <dataConsolidate/>
  <mergeCells count="443">
    <mergeCell ref="B188:AD188"/>
    <mergeCell ref="B91:AD91"/>
    <mergeCell ref="B92:AD92"/>
    <mergeCell ref="B128:AD128"/>
    <mergeCell ref="B129:AD129"/>
    <mergeCell ref="B130:AD130"/>
    <mergeCell ref="B154:AD154"/>
    <mergeCell ref="B158:AD158"/>
    <mergeCell ref="B186:AD186"/>
    <mergeCell ref="B187:AD187"/>
    <mergeCell ref="Y185:AB185"/>
    <mergeCell ref="U180:X180"/>
    <mergeCell ref="U181:X181"/>
    <mergeCell ref="U182:X182"/>
    <mergeCell ref="Y182:AB182"/>
    <mergeCell ref="Y177:AB177"/>
    <mergeCell ref="U172:X172"/>
    <mergeCell ref="Y169:AB169"/>
    <mergeCell ref="U169:X169"/>
    <mergeCell ref="U170:X170"/>
    <mergeCell ref="Y183:AB183"/>
    <mergeCell ref="Y179:AB179"/>
    <mergeCell ref="Y184:AB184"/>
    <mergeCell ref="U183:X183"/>
    <mergeCell ref="B189:AD189"/>
    <mergeCell ref="C190:J190"/>
    <mergeCell ref="L190:S190"/>
    <mergeCell ref="U190:AD190"/>
    <mergeCell ref="C191:J191"/>
    <mergeCell ref="L191:S191"/>
    <mergeCell ref="U191:AD191"/>
    <mergeCell ref="C192:J192"/>
    <mergeCell ref="L192:S192"/>
    <mergeCell ref="U192:AD192"/>
    <mergeCell ref="C196:J196"/>
    <mergeCell ref="L196:S196"/>
    <mergeCell ref="C197:J197"/>
    <mergeCell ref="L197:S197"/>
    <mergeCell ref="U196:AD196"/>
    <mergeCell ref="C198:J198"/>
    <mergeCell ref="L198:S198"/>
    <mergeCell ref="U198:AD198"/>
    <mergeCell ref="C193:J193"/>
    <mergeCell ref="L193:S193"/>
    <mergeCell ref="U193:AD193"/>
    <mergeCell ref="C194:J194"/>
    <mergeCell ref="L194:S194"/>
    <mergeCell ref="U194:AD194"/>
    <mergeCell ref="C195:J195"/>
    <mergeCell ref="L195:S195"/>
    <mergeCell ref="U195:AD195"/>
    <mergeCell ref="C199:J199"/>
    <mergeCell ref="L199:S199"/>
    <mergeCell ref="U197:AD197"/>
    <mergeCell ref="C133:J133"/>
    <mergeCell ref="C134:J134"/>
    <mergeCell ref="C135:J135"/>
    <mergeCell ref="C136:J136"/>
    <mergeCell ref="C137:J137"/>
    <mergeCell ref="C138:J138"/>
    <mergeCell ref="U140:AD140"/>
    <mergeCell ref="U141:AD141"/>
    <mergeCell ref="L140:S140"/>
    <mergeCell ref="C139:J139"/>
    <mergeCell ref="C140:J140"/>
    <mergeCell ref="C141:J141"/>
    <mergeCell ref="U133:AD133"/>
    <mergeCell ref="U134:AD134"/>
    <mergeCell ref="U135:AD135"/>
    <mergeCell ref="U136:AD136"/>
    <mergeCell ref="U137:AD137"/>
    <mergeCell ref="U139:AD139"/>
    <mergeCell ref="L134:S134"/>
    <mergeCell ref="L135:S135"/>
    <mergeCell ref="L136:S136"/>
    <mergeCell ref="U184:X184"/>
    <mergeCell ref="Y172:AB172"/>
    <mergeCell ref="Y173:AB173"/>
    <mergeCell ref="Y174:AB174"/>
    <mergeCell ref="U175:X175"/>
    <mergeCell ref="U174:X174"/>
    <mergeCell ref="Y175:AB175"/>
    <mergeCell ref="U173:X173"/>
    <mergeCell ref="Y171:AB171"/>
    <mergeCell ref="Y170:AB170"/>
    <mergeCell ref="U178:X178"/>
    <mergeCell ref="Y180:AB180"/>
    <mergeCell ref="Y181:AB181"/>
    <mergeCell ref="U176:X176"/>
    <mergeCell ref="U177:X177"/>
    <mergeCell ref="U179:X179"/>
    <mergeCell ref="E176:T176"/>
    <mergeCell ref="Y178:AB178"/>
    <mergeCell ref="Y176:AB176"/>
    <mergeCell ref="U171:X171"/>
    <mergeCell ref="E170:T170"/>
    <mergeCell ref="E171:T171"/>
    <mergeCell ref="L141:S141"/>
    <mergeCell ref="I145:M145"/>
    <mergeCell ref="O145:V145"/>
    <mergeCell ref="I146:M146"/>
    <mergeCell ref="O146:V146"/>
    <mergeCell ref="I147:M147"/>
    <mergeCell ref="C132:J132"/>
    <mergeCell ref="U132:AD132"/>
    <mergeCell ref="L132:S132"/>
    <mergeCell ref="L133:S133"/>
    <mergeCell ref="U138:AD138"/>
    <mergeCell ref="AC76:AD76"/>
    <mergeCell ref="D77:S77"/>
    <mergeCell ref="T77:V77"/>
    <mergeCell ref="W77:Y77"/>
    <mergeCell ref="Z77:AB77"/>
    <mergeCell ref="AC77:AD77"/>
    <mergeCell ref="D78:S78"/>
    <mergeCell ref="T78:V78"/>
    <mergeCell ref="W78:Y78"/>
    <mergeCell ref="Z78:AB78"/>
    <mergeCell ref="AC78:AD78"/>
    <mergeCell ref="H93:V94"/>
    <mergeCell ref="I95:M95"/>
    <mergeCell ref="I96:M96"/>
    <mergeCell ref="I97:M97"/>
    <mergeCell ref="B100:AD100"/>
    <mergeCell ref="C104:AD104"/>
    <mergeCell ref="C103:AD103"/>
    <mergeCell ref="C101:AD101"/>
    <mergeCell ref="C102:AD102"/>
    <mergeCell ref="O95:V95"/>
    <mergeCell ref="O96:V96"/>
    <mergeCell ref="B106:R106"/>
    <mergeCell ref="S106:U106"/>
    <mergeCell ref="V106:X106"/>
    <mergeCell ref="Y106:AA106"/>
    <mergeCell ref="Y165:AB165"/>
    <mergeCell ref="Y166:AB166"/>
    <mergeCell ref="Y162:AB162"/>
    <mergeCell ref="Y163:AB163"/>
    <mergeCell ref="E169:T169"/>
    <mergeCell ref="E166:T166"/>
    <mergeCell ref="AB106:AD106"/>
    <mergeCell ref="C109:R109"/>
    <mergeCell ref="S109:U109"/>
    <mergeCell ref="V109:X109"/>
    <mergeCell ref="Y109:AA109"/>
    <mergeCell ref="AB109:AD109"/>
    <mergeCell ref="C107:R107"/>
    <mergeCell ref="S107:U107"/>
    <mergeCell ref="V107:X107"/>
    <mergeCell ref="C110:R110"/>
    <mergeCell ref="S110:U110"/>
    <mergeCell ref="V110:X110"/>
    <mergeCell ref="Y110:AA110"/>
    <mergeCell ref="AB110:AD110"/>
    <mergeCell ref="B9:L9"/>
    <mergeCell ref="B7:AD7"/>
    <mergeCell ref="B1:AD6"/>
    <mergeCell ref="C62:AD62"/>
    <mergeCell ref="C63:AD63"/>
    <mergeCell ref="B24:AD24"/>
    <mergeCell ref="B30:AD30"/>
    <mergeCell ref="B11:AD11"/>
    <mergeCell ref="B18:AD18"/>
    <mergeCell ref="C20:AD20"/>
    <mergeCell ref="C21:AD21"/>
    <mergeCell ref="C22:AD22"/>
    <mergeCell ref="C19:AD19"/>
    <mergeCell ref="AA8:AD8"/>
    <mergeCell ref="C37:AD37"/>
    <mergeCell ref="B43:AD43"/>
    <mergeCell ref="B60:AD60"/>
    <mergeCell ref="C61:AD61"/>
    <mergeCell ref="B12:AD12"/>
    <mergeCell ref="C13:AD13"/>
    <mergeCell ref="C14:AD14"/>
    <mergeCell ref="C15:AD15"/>
    <mergeCell ref="C16:AD16"/>
    <mergeCell ref="B28:AD28"/>
    <mergeCell ref="Y107:AA107"/>
    <mergeCell ref="AB107:AD107"/>
    <mergeCell ref="C108:R108"/>
    <mergeCell ref="S108:U108"/>
    <mergeCell ref="V108:X108"/>
    <mergeCell ref="Y108:AA108"/>
    <mergeCell ref="AB108:AD108"/>
    <mergeCell ref="C111:R111"/>
    <mergeCell ref="S111:U111"/>
    <mergeCell ref="V111:X111"/>
    <mergeCell ref="Y111:AA111"/>
    <mergeCell ref="AB111:AD111"/>
    <mergeCell ref="C112:R112"/>
    <mergeCell ref="S112:U112"/>
    <mergeCell ref="V112:X112"/>
    <mergeCell ref="Y112:AA112"/>
    <mergeCell ref="AB112:AD112"/>
    <mergeCell ref="C113:R113"/>
    <mergeCell ref="S113:U113"/>
    <mergeCell ref="V113:X113"/>
    <mergeCell ref="Y113:AA113"/>
    <mergeCell ref="AB113:AD113"/>
    <mergeCell ref="C114:R114"/>
    <mergeCell ref="S114:U114"/>
    <mergeCell ref="V114:X114"/>
    <mergeCell ref="Y114:AA114"/>
    <mergeCell ref="AB114:AD114"/>
    <mergeCell ref="C115:R115"/>
    <mergeCell ref="S115:U115"/>
    <mergeCell ref="V115:X115"/>
    <mergeCell ref="Y115:AA115"/>
    <mergeCell ref="AB115:AD115"/>
    <mergeCell ref="C116:R116"/>
    <mergeCell ref="S116:U116"/>
    <mergeCell ref="V116:X116"/>
    <mergeCell ref="Y116:AA116"/>
    <mergeCell ref="AB116:AD116"/>
    <mergeCell ref="C117:R117"/>
    <mergeCell ref="S117:U117"/>
    <mergeCell ref="V117:X117"/>
    <mergeCell ref="Y117:AA117"/>
    <mergeCell ref="AB117:AD117"/>
    <mergeCell ref="C118:R118"/>
    <mergeCell ref="S118:U118"/>
    <mergeCell ref="V118:X118"/>
    <mergeCell ref="Y118:AA118"/>
    <mergeCell ref="AB118:AD118"/>
    <mergeCell ref="C119:R119"/>
    <mergeCell ref="S119:U119"/>
    <mergeCell ref="V119:X119"/>
    <mergeCell ref="Y119:AA119"/>
    <mergeCell ref="AB119:AD119"/>
    <mergeCell ref="C120:R120"/>
    <mergeCell ref="S120:U120"/>
    <mergeCell ref="V120:X120"/>
    <mergeCell ref="Y120:AA120"/>
    <mergeCell ref="AB120:AD120"/>
    <mergeCell ref="C121:R121"/>
    <mergeCell ref="S121:U121"/>
    <mergeCell ref="V121:X121"/>
    <mergeCell ref="Y121:AA121"/>
    <mergeCell ref="AB121:AD121"/>
    <mergeCell ref="C122:R122"/>
    <mergeCell ref="S122:U122"/>
    <mergeCell ref="V122:X122"/>
    <mergeCell ref="Y122:AA122"/>
    <mergeCell ref="AB122:AD122"/>
    <mergeCell ref="Y159:AB159"/>
    <mergeCell ref="D159:T159"/>
    <mergeCell ref="E160:T160"/>
    <mergeCell ref="U164:X164"/>
    <mergeCell ref="H143:V144"/>
    <mergeCell ref="L137:S137"/>
    <mergeCell ref="C151:AD151"/>
    <mergeCell ref="L139:S139"/>
    <mergeCell ref="C123:R123"/>
    <mergeCell ref="S123:U123"/>
    <mergeCell ref="V123:X123"/>
    <mergeCell ref="Y123:AA123"/>
    <mergeCell ref="AB123:AD123"/>
    <mergeCell ref="C126:R126"/>
    <mergeCell ref="S126:U126"/>
    <mergeCell ref="V126:X126"/>
    <mergeCell ref="Y126:AA126"/>
    <mergeCell ref="AB126:AD126"/>
    <mergeCell ref="S124:U124"/>
    <mergeCell ref="V124:X124"/>
    <mergeCell ref="Y124:AA124"/>
    <mergeCell ref="AB124:AD124"/>
    <mergeCell ref="C125:R125"/>
    <mergeCell ref="S125:U125"/>
    <mergeCell ref="V125:X125"/>
    <mergeCell ref="Y125:AA125"/>
    <mergeCell ref="AB125:AD125"/>
    <mergeCell ref="Z69:AB69"/>
    <mergeCell ref="AC69:AD69"/>
    <mergeCell ref="D74:S74"/>
    <mergeCell ref="T74:V74"/>
    <mergeCell ref="W74:Y74"/>
    <mergeCell ref="Z74:AB74"/>
    <mergeCell ref="AC74:AD74"/>
    <mergeCell ref="D75:S75"/>
    <mergeCell ref="T75:V75"/>
    <mergeCell ref="W75:Y75"/>
    <mergeCell ref="Z75:AB75"/>
    <mergeCell ref="AC75:AD75"/>
    <mergeCell ref="D76:S76"/>
    <mergeCell ref="T76:V76"/>
    <mergeCell ref="W76:Y76"/>
    <mergeCell ref="Z76:AB76"/>
    <mergeCell ref="Y160:AB160"/>
    <mergeCell ref="Y161:AB161"/>
    <mergeCell ref="U168:X168"/>
    <mergeCell ref="Y164:AB164"/>
    <mergeCell ref="B131:AD131"/>
    <mergeCell ref="U160:X160"/>
    <mergeCell ref="U161:X161"/>
    <mergeCell ref="U162:X162"/>
    <mergeCell ref="U163:X163"/>
    <mergeCell ref="B156:AD156"/>
    <mergeCell ref="U167:X167"/>
    <mergeCell ref="U165:X165"/>
    <mergeCell ref="U159:X159"/>
    <mergeCell ref="U166:X166"/>
    <mergeCell ref="B150:AD150"/>
    <mergeCell ref="Y167:AB167"/>
    <mergeCell ref="Y168:AB168"/>
    <mergeCell ref="C157:AD157"/>
    <mergeCell ref="E161:T161"/>
    <mergeCell ref="E163:T163"/>
    <mergeCell ref="E165:T165"/>
    <mergeCell ref="E164:T164"/>
    <mergeCell ref="E162:T162"/>
    <mergeCell ref="L138:S138"/>
    <mergeCell ref="V127:X127"/>
    <mergeCell ref="Y127:AA127"/>
    <mergeCell ref="AB127:AD127"/>
    <mergeCell ref="C124:R124"/>
    <mergeCell ref="D70:S70"/>
    <mergeCell ref="T70:V70"/>
    <mergeCell ref="W70:Y70"/>
    <mergeCell ref="Z70:AB70"/>
    <mergeCell ref="AC70:AD70"/>
    <mergeCell ref="D71:S71"/>
    <mergeCell ref="T71:V71"/>
    <mergeCell ref="W71:Y71"/>
    <mergeCell ref="Z71:AB71"/>
    <mergeCell ref="AC71:AD71"/>
    <mergeCell ref="D72:S72"/>
    <mergeCell ref="T72:V72"/>
    <mergeCell ref="W72:Y72"/>
    <mergeCell ref="Z72:AB72"/>
    <mergeCell ref="AC72:AD72"/>
    <mergeCell ref="D73:S73"/>
    <mergeCell ref="T73:V73"/>
    <mergeCell ref="W73:Y73"/>
    <mergeCell ref="Z73:AB73"/>
    <mergeCell ref="AC73:AD73"/>
    <mergeCell ref="D79:S79"/>
    <mergeCell ref="T79:V79"/>
    <mergeCell ref="W79:Y79"/>
    <mergeCell ref="Z79:AB79"/>
    <mergeCell ref="AC79:AD79"/>
    <mergeCell ref="D80:S80"/>
    <mergeCell ref="T80:V80"/>
    <mergeCell ref="W80:Y80"/>
    <mergeCell ref="Z80:AB80"/>
    <mergeCell ref="AC80:AD80"/>
    <mergeCell ref="D81:S81"/>
    <mergeCell ref="T81:V81"/>
    <mergeCell ref="W81:Y81"/>
    <mergeCell ref="Z81:AB81"/>
    <mergeCell ref="AC81:AD81"/>
    <mergeCell ref="D82:S82"/>
    <mergeCell ref="T82:V82"/>
    <mergeCell ref="W82:Y82"/>
    <mergeCell ref="Z82:AB82"/>
    <mergeCell ref="AC82:AD82"/>
    <mergeCell ref="D83:S83"/>
    <mergeCell ref="T83:V83"/>
    <mergeCell ref="W83:Y83"/>
    <mergeCell ref="Z83:AB83"/>
    <mergeCell ref="AC83:AD83"/>
    <mergeCell ref="W87:Y87"/>
    <mergeCell ref="Z87:AB87"/>
    <mergeCell ref="AC87:AD87"/>
    <mergeCell ref="D84:S84"/>
    <mergeCell ref="T84:V84"/>
    <mergeCell ref="W84:Y84"/>
    <mergeCell ref="Z84:AB84"/>
    <mergeCell ref="AC84:AD84"/>
    <mergeCell ref="D85:S85"/>
    <mergeCell ref="T85:V85"/>
    <mergeCell ref="W85:Y85"/>
    <mergeCell ref="Z85:AB85"/>
    <mergeCell ref="AC85:AD85"/>
    <mergeCell ref="D69:S69"/>
    <mergeCell ref="T69:V69"/>
    <mergeCell ref="W69:Y69"/>
    <mergeCell ref="T90:V90"/>
    <mergeCell ref="W90:Y90"/>
    <mergeCell ref="Z90:AB90"/>
    <mergeCell ref="AC90:AD90"/>
    <mergeCell ref="D88:S88"/>
    <mergeCell ref="T88:V88"/>
    <mergeCell ref="W88:Y88"/>
    <mergeCell ref="Z88:AB88"/>
    <mergeCell ref="AC88:AD88"/>
    <mergeCell ref="D89:S89"/>
    <mergeCell ref="T89:V89"/>
    <mergeCell ref="W89:Y89"/>
    <mergeCell ref="Z89:AB89"/>
    <mergeCell ref="AC89:AD89"/>
    <mergeCell ref="D86:S86"/>
    <mergeCell ref="T86:V86"/>
    <mergeCell ref="W86:Y86"/>
    <mergeCell ref="Z86:AB86"/>
    <mergeCell ref="AC86:AD86"/>
    <mergeCell ref="D87:S87"/>
    <mergeCell ref="T87:V87"/>
    <mergeCell ref="D67:S67"/>
    <mergeCell ref="T67:V67"/>
    <mergeCell ref="W67:Y67"/>
    <mergeCell ref="Z67:AB67"/>
    <mergeCell ref="AC67:AD67"/>
    <mergeCell ref="D68:S68"/>
    <mergeCell ref="T68:V68"/>
    <mergeCell ref="W68:Y68"/>
    <mergeCell ref="Z68:AB68"/>
    <mergeCell ref="AC68:AD68"/>
    <mergeCell ref="D66:S66"/>
    <mergeCell ref="T66:V66"/>
    <mergeCell ref="C17:AD17"/>
    <mergeCell ref="C31:AD31"/>
    <mergeCell ref="C32:AD32"/>
    <mergeCell ref="C44:AD44"/>
    <mergeCell ref="W66:Y66"/>
    <mergeCell ref="Z66:AB66"/>
    <mergeCell ref="AC66:AD66"/>
    <mergeCell ref="C45:AD45"/>
    <mergeCell ref="C65:S65"/>
    <mergeCell ref="T65:V65"/>
    <mergeCell ref="W65:Y65"/>
    <mergeCell ref="B33:AD33"/>
    <mergeCell ref="B41:AD41"/>
    <mergeCell ref="K56:AD56"/>
    <mergeCell ref="B58:AD58"/>
    <mergeCell ref="B59:AD59"/>
    <mergeCell ref="B46:AD46"/>
    <mergeCell ref="Z65:AB65"/>
    <mergeCell ref="AC65:AD65"/>
    <mergeCell ref="E184:T184"/>
    <mergeCell ref="E181:T181"/>
    <mergeCell ref="E180:T180"/>
    <mergeCell ref="E179:T179"/>
    <mergeCell ref="E177:T177"/>
    <mergeCell ref="E175:T175"/>
    <mergeCell ref="E174:T174"/>
    <mergeCell ref="E168:T168"/>
    <mergeCell ref="E167:T167"/>
    <mergeCell ref="E172:T172"/>
    <mergeCell ref="E173:T173"/>
    <mergeCell ref="E182:T182"/>
    <mergeCell ref="E183:T183"/>
    <mergeCell ref="E178:T178"/>
  </mergeCells>
  <conditionalFormatting sqref="B34:B40">
    <cfRule type="expression" dxfId="5" priority="6">
      <formula>COUNTIF($J$27:$R$27,"X")&gt;0</formula>
    </cfRule>
  </conditionalFormatting>
  <conditionalFormatting sqref="B47:B57">
    <cfRule type="expression" dxfId="4" priority="5">
      <formula>COUNTIF($J$27:$R$27,"X")&gt;0</formula>
    </cfRule>
  </conditionalFormatting>
  <conditionalFormatting sqref="K56:AD56">
    <cfRule type="expression" dxfId="3" priority="4">
      <formula>COUNTIF($J$27:$R$27,"X")&gt;0</formula>
    </cfRule>
  </conditionalFormatting>
  <conditionalFormatting sqref="T66:AB66">
    <cfRule type="expression" dxfId="2" priority="3">
      <formula>$AC66="X"</formula>
    </cfRule>
  </conditionalFormatting>
  <conditionalFormatting sqref="T67:AB89">
    <cfRule type="expression" dxfId="1" priority="2">
      <formula>$AC67="X"</formula>
    </cfRule>
  </conditionalFormatting>
  <conditionalFormatting sqref="E160:AB184">
    <cfRule type="expression" dxfId="0" priority="1">
      <formula>COUNTIF($J$153:$R$153,"X")&gt;0</formula>
    </cfRule>
  </conditionalFormatting>
  <dataValidations count="5">
    <dataValidation type="list" allowBlank="1" showInputMessage="1" showErrorMessage="1" sqref="B27 J27 R27 B34:B40 B47:B57 AC66:AD89 B153 J153 R153">
      <formula1>$AG$1:$AG$2</formula1>
    </dataValidation>
    <dataValidation type="list" allowBlank="1" showInputMessage="1" showErrorMessage="1" sqref="Z66:AB89 AB107:AD126">
      <formula1>$AI$2:$AI$5</formula1>
    </dataValidation>
    <dataValidation type="list" allowBlank="1" showInputMessage="1" showErrorMessage="1" sqref="W66:Y89 Y107:AA126">
      <formula1>$AH$2:$AH$7</formula1>
    </dataValidation>
    <dataValidation type="list" allowBlank="1" showInputMessage="1" showErrorMessage="1" sqref="S107:U126">
      <formula1>$AJ$2:$AJ$32</formula1>
    </dataValidation>
    <dataValidation type="list" allowBlank="1" showInputMessage="1" showErrorMessage="1" sqref="U160:X184">
      <formula1>$AK$2:$AK$30</formula1>
    </dataValidation>
  </dataValidations>
  <hyperlinks>
    <hyperlink ref="AA8:AD8" location="Índice!A1" display="Índice"/>
  </hyperlinks>
  <printOptions horizontalCentered="1"/>
  <pageMargins left="0.70866141732283472" right="0.70866141732283472" top="0.74803149606299213" bottom="0.74803149606299213" header="0.31496062992125984" footer="0.31496062992125984"/>
  <pageSetup scale="77" fitToHeight="200" orientation="portrait" r:id="rId1"/>
  <headerFooter>
    <oddHeader xml:space="preserve">&amp;CMódulo 2 Sección II
Cuestionario </oddHeader>
    <oddFooter>&amp;LCenso Nacional de Gobiernos Municipales y Delegacionales 2017&amp;R&amp;P de &amp;N</oddFooter>
  </headerFooter>
  <rowBreaks count="2" manualBreakCount="2">
    <brk id="42" max="30" man="1"/>
    <brk id="99"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5"/>
  <sheetViews>
    <sheetView tabSelected="1" topLeftCell="A10" zoomScaleNormal="100" workbookViewId="0">
      <selection activeCell="C21" sqref="C21:AC24"/>
    </sheetView>
  </sheetViews>
  <sheetFormatPr baseColWidth="10" defaultColWidth="0" defaultRowHeight="15" zeroHeight="1" x14ac:dyDescent="0.25"/>
  <cols>
    <col min="1" max="31" width="3.7109375" style="166" customWidth="1"/>
    <col min="32" max="16384" width="11.42578125" hidden="1"/>
  </cols>
  <sheetData>
    <row r="1" spans="1:31" s="3" customFormat="1" ht="21.95" customHeight="1" x14ac:dyDescent="0.25">
      <c r="A1" s="43"/>
      <c r="B1" s="287" t="s">
        <v>6</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44"/>
    </row>
    <row r="2" spans="1:31" s="3" customFormat="1" ht="21.95" customHeight="1" x14ac:dyDescent="0.25">
      <c r="A2" s="43"/>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44"/>
    </row>
    <row r="3" spans="1:31" s="3" customFormat="1" ht="21.95" customHeight="1" x14ac:dyDescent="0.25">
      <c r="A3" s="43"/>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44"/>
    </row>
    <row r="4" spans="1:31" s="3" customFormat="1" ht="21.95" customHeight="1" x14ac:dyDescent="0.25">
      <c r="A4" s="43"/>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44"/>
    </row>
    <row r="5" spans="1:31" s="3" customFormat="1" ht="21.95" customHeight="1" x14ac:dyDescent="0.25">
      <c r="A5" s="9"/>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5"/>
    </row>
    <row r="6" spans="1:31" s="68" customFormat="1" ht="26.25" customHeight="1" x14ac:dyDescent="0.25">
      <c r="A6" s="6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4"/>
    </row>
    <row r="7" spans="1:31" s="45" customFormat="1" ht="15" customHeight="1" x14ac:dyDescent="0.25">
      <c r="A7" s="9"/>
      <c r="B7" s="288" t="s">
        <v>1</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5"/>
    </row>
    <row r="8" spans="1:31" s="45" customFormat="1" ht="15" customHeight="1" x14ac:dyDescent="0.25">
      <c r="A8" s="9"/>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403" t="s">
        <v>7</v>
      </c>
      <c r="AB8" s="403"/>
      <c r="AC8" s="403"/>
      <c r="AD8" s="403"/>
      <c r="AE8" s="5"/>
    </row>
    <row r="9" spans="1:31" s="45" customFormat="1" ht="15" hidden="1" customHeight="1" x14ac:dyDescent="0.25">
      <c r="A9" s="18"/>
      <c r="B9" s="330"/>
      <c r="C9" s="331"/>
      <c r="D9" s="331"/>
      <c r="E9" s="331"/>
      <c r="F9" s="331"/>
      <c r="G9" s="331"/>
      <c r="H9" s="331"/>
      <c r="I9" s="331"/>
      <c r="J9" s="331"/>
      <c r="K9" s="331"/>
      <c r="L9" s="332"/>
      <c r="M9" s="266"/>
      <c r="N9" s="169"/>
      <c r="O9" s="270"/>
      <c r="P9" s="270"/>
      <c r="Q9" s="270"/>
      <c r="R9" s="270"/>
      <c r="S9" s="270"/>
      <c r="T9" s="270"/>
      <c r="U9" s="270"/>
      <c r="V9" s="270"/>
      <c r="W9" s="270"/>
      <c r="X9" s="270"/>
      <c r="Y9" s="270"/>
      <c r="Z9" s="270"/>
      <c r="AA9" s="270"/>
      <c r="AB9" s="270"/>
      <c r="AC9" s="270"/>
      <c r="AD9" s="270"/>
      <c r="AE9" s="30"/>
    </row>
    <row r="10" spans="1:31" s="45" customFormat="1" ht="15.75" x14ac:dyDescent="0.25">
      <c r="A10" s="9"/>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5"/>
    </row>
    <row r="11" spans="1:31" s="181" customFormat="1" ht="15" customHeight="1" x14ac:dyDescent="0.25">
      <c r="A11" s="67"/>
      <c r="B11" s="460" t="s">
        <v>234</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
    </row>
    <row r="12" spans="1:31" s="181" customFormat="1" ht="15.75" thickBot="1" x14ac:dyDescent="0.3">
      <c r="A12" s="67"/>
      <c r="B12" s="39"/>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4"/>
    </row>
    <row r="13" spans="1:31" s="45" customFormat="1" ht="13.5" customHeight="1" x14ac:dyDescent="0.2">
      <c r="A13" s="12"/>
      <c r="B13" s="182"/>
      <c r="C13" s="26"/>
      <c r="D13" s="26"/>
      <c r="E13" s="26"/>
      <c r="F13" s="26"/>
      <c r="G13" s="26"/>
      <c r="H13" s="183"/>
      <c r="I13" s="183"/>
      <c r="J13" s="183"/>
      <c r="K13" s="183"/>
      <c r="L13" s="183"/>
      <c r="M13" s="183"/>
      <c r="N13" s="183"/>
      <c r="O13" s="183"/>
      <c r="P13" s="183"/>
      <c r="Q13" s="183"/>
      <c r="R13" s="183"/>
      <c r="S13" s="183"/>
      <c r="T13" s="183"/>
      <c r="U13" s="183"/>
      <c r="V13" s="183"/>
      <c r="W13" s="183"/>
      <c r="X13" s="183"/>
      <c r="Y13" s="183"/>
      <c r="Z13" s="183"/>
      <c r="AA13" s="183"/>
      <c r="AB13" s="183"/>
      <c r="AC13" s="183"/>
      <c r="AD13" s="32"/>
      <c r="AE13" s="33"/>
    </row>
    <row r="14" spans="1:31" s="45" customFormat="1" ht="15" customHeight="1" x14ac:dyDescent="0.2">
      <c r="A14" s="184">
        <v>1</v>
      </c>
      <c r="B14" s="185"/>
      <c r="C14" s="4" t="s">
        <v>61</v>
      </c>
      <c r="D14" s="4"/>
      <c r="E14" s="4"/>
      <c r="F14" s="4"/>
      <c r="G14" s="4"/>
      <c r="H14" s="323" t="s">
        <v>359</v>
      </c>
      <c r="I14" s="323"/>
      <c r="J14" s="323"/>
      <c r="K14" s="323"/>
      <c r="L14" s="323"/>
      <c r="M14" s="323"/>
      <c r="N14" s="323"/>
      <c r="O14" s="323"/>
      <c r="P14" s="323"/>
      <c r="Q14" s="323"/>
      <c r="R14" s="323"/>
      <c r="S14" s="323"/>
      <c r="T14" s="323"/>
      <c r="U14" s="323"/>
      <c r="V14" s="323"/>
      <c r="W14" s="323"/>
      <c r="X14" s="323"/>
      <c r="Y14" s="323"/>
      <c r="Z14" s="323"/>
      <c r="AA14" s="323"/>
      <c r="AB14" s="323"/>
      <c r="AC14" s="323"/>
      <c r="AD14" s="14"/>
      <c r="AE14" s="33"/>
    </row>
    <row r="15" spans="1:31" s="45" customFormat="1" ht="15" customHeight="1" x14ac:dyDescent="0.2">
      <c r="A15" s="12"/>
      <c r="B15" s="65"/>
      <c r="C15" s="4" t="s">
        <v>67</v>
      </c>
      <c r="D15" s="4"/>
      <c r="E15" s="4"/>
      <c r="F15" s="4"/>
      <c r="G15" s="4"/>
      <c r="H15" s="4"/>
      <c r="I15" s="108"/>
      <c r="J15" s="108"/>
      <c r="K15" s="108"/>
      <c r="L15" s="320" t="s">
        <v>391</v>
      </c>
      <c r="M15" s="320"/>
      <c r="N15" s="320"/>
      <c r="O15" s="320"/>
      <c r="P15" s="320"/>
      <c r="Q15" s="320"/>
      <c r="R15" s="320"/>
      <c r="S15" s="320"/>
      <c r="T15" s="320"/>
      <c r="U15" s="320"/>
      <c r="V15" s="320"/>
      <c r="W15" s="320"/>
      <c r="X15" s="320"/>
      <c r="Y15" s="320"/>
      <c r="Z15" s="320"/>
      <c r="AA15" s="320"/>
      <c r="AB15" s="320"/>
      <c r="AC15" s="320"/>
      <c r="AD15" s="16"/>
      <c r="AE15" s="33"/>
    </row>
    <row r="16" spans="1:31" s="45" customFormat="1" ht="15" customHeight="1" x14ac:dyDescent="0.2">
      <c r="A16" s="12"/>
      <c r="B16" s="65"/>
      <c r="C16" s="4" t="s">
        <v>68</v>
      </c>
      <c r="D16" s="4"/>
      <c r="E16" s="323" t="s">
        <v>360</v>
      </c>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16"/>
      <c r="AE16" s="33"/>
    </row>
    <row r="17" spans="1:31" s="45" customFormat="1" ht="15" customHeight="1" x14ac:dyDescent="0.25">
      <c r="A17" s="12"/>
      <c r="B17" s="185"/>
      <c r="C17" s="4" t="s">
        <v>56</v>
      </c>
      <c r="D17" s="4"/>
      <c r="E17" s="4"/>
      <c r="F17" s="4"/>
      <c r="G17" s="4"/>
      <c r="H17" s="459" t="s">
        <v>363</v>
      </c>
      <c r="I17" s="320"/>
      <c r="J17" s="320"/>
      <c r="K17" s="320"/>
      <c r="L17" s="320"/>
      <c r="M17" s="320"/>
      <c r="N17" s="320"/>
      <c r="O17" s="320"/>
      <c r="P17" s="320"/>
      <c r="Q17" s="320"/>
      <c r="R17" s="320"/>
      <c r="S17" s="320"/>
      <c r="T17" s="320"/>
      <c r="U17" s="320"/>
      <c r="V17" s="320"/>
      <c r="W17" s="320"/>
      <c r="X17" s="320"/>
      <c r="Y17" s="320"/>
      <c r="Z17" s="320"/>
      <c r="AA17" s="320"/>
      <c r="AB17" s="320"/>
      <c r="AC17" s="320"/>
      <c r="AD17" s="14"/>
      <c r="AE17" s="33"/>
    </row>
    <row r="18" spans="1:31" s="45" customFormat="1" ht="6.75" customHeight="1" x14ac:dyDescent="0.2">
      <c r="A18" s="12"/>
      <c r="B18" s="185"/>
      <c r="C18" s="4"/>
      <c r="D18" s="4"/>
      <c r="E18" s="4"/>
      <c r="F18" s="4"/>
      <c r="G18" s="4"/>
      <c r="H18" s="186"/>
      <c r="I18" s="186"/>
      <c r="J18" s="186"/>
      <c r="K18" s="186"/>
      <c r="L18" s="186"/>
      <c r="M18" s="186"/>
      <c r="N18" s="186"/>
      <c r="O18" s="186"/>
      <c r="P18" s="186"/>
      <c r="Q18" s="186"/>
      <c r="R18" s="186"/>
      <c r="S18" s="186"/>
      <c r="T18" s="186"/>
      <c r="U18" s="186"/>
      <c r="V18" s="186"/>
      <c r="W18" s="186"/>
      <c r="X18" s="186"/>
      <c r="Y18" s="186"/>
      <c r="Z18" s="186"/>
      <c r="AA18" s="186"/>
      <c r="AB18" s="186"/>
      <c r="AC18" s="186"/>
      <c r="AD18" s="14"/>
      <c r="AE18" s="33"/>
    </row>
    <row r="19" spans="1:31" s="45" customFormat="1" ht="15" customHeight="1" x14ac:dyDescent="0.25">
      <c r="A19" s="12"/>
      <c r="B19" s="185"/>
      <c r="C19" s="449" t="s">
        <v>235</v>
      </c>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14"/>
      <c r="AE19" s="33"/>
    </row>
    <row r="20" spans="1:31" s="45" customFormat="1" ht="3" customHeight="1" x14ac:dyDescent="0.25">
      <c r="A20" s="12"/>
      <c r="B20" s="185"/>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4"/>
      <c r="AE20" s="33"/>
    </row>
    <row r="21" spans="1:31" s="45" customFormat="1" ht="11.25" customHeight="1" x14ac:dyDescent="0.25">
      <c r="A21" s="12"/>
      <c r="B21" s="185"/>
      <c r="C21" s="450"/>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2"/>
      <c r="AD21" s="14"/>
      <c r="AE21" s="33"/>
    </row>
    <row r="22" spans="1:31" s="45" customFormat="1" ht="11.25" customHeight="1" x14ac:dyDescent="0.25">
      <c r="A22" s="12"/>
      <c r="B22" s="185"/>
      <c r="C22" s="453"/>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5"/>
      <c r="AD22" s="14"/>
      <c r="AE22" s="33"/>
    </row>
    <row r="23" spans="1:31" s="45" customFormat="1" ht="11.25" customHeight="1" x14ac:dyDescent="0.25">
      <c r="A23" s="12"/>
      <c r="B23" s="185"/>
      <c r="C23" s="453"/>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5"/>
      <c r="AD23" s="14"/>
      <c r="AE23" s="33"/>
    </row>
    <row r="24" spans="1:31" s="45" customFormat="1" ht="11.25" customHeight="1" x14ac:dyDescent="0.25">
      <c r="A24" s="12"/>
      <c r="B24" s="185"/>
      <c r="C24" s="456"/>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8"/>
      <c r="AD24" s="14"/>
      <c r="AE24" s="33"/>
    </row>
    <row r="25" spans="1:31" s="45" customFormat="1" ht="15.75" thickBot="1" x14ac:dyDescent="0.25">
      <c r="A25" s="12"/>
      <c r="B25" s="188"/>
      <c r="C25" s="164"/>
      <c r="D25" s="164"/>
      <c r="E25" s="164"/>
      <c r="F25" s="164"/>
      <c r="G25" s="164"/>
      <c r="H25" s="189"/>
      <c r="I25" s="189"/>
      <c r="J25" s="189"/>
      <c r="K25" s="189"/>
      <c r="L25" s="189"/>
      <c r="M25" s="189"/>
      <c r="N25" s="189"/>
      <c r="O25" s="189"/>
      <c r="P25" s="189"/>
      <c r="Q25" s="189"/>
      <c r="R25" s="189"/>
      <c r="S25" s="189"/>
      <c r="T25" s="189"/>
      <c r="U25" s="189"/>
      <c r="V25" s="189"/>
      <c r="W25" s="189"/>
      <c r="X25" s="189"/>
      <c r="Y25" s="189"/>
      <c r="Z25" s="189"/>
      <c r="AA25" s="189"/>
      <c r="AB25" s="189"/>
      <c r="AC25" s="189"/>
      <c r="AD25" s="190"/>
      <c r="AE25" s="33"/>
    </row>
    <row r="26" spans="1:31" s="45" customFormat="1" ht="15" customHeight="1" thickBot="1" x14ac:dyDescent="0.25">
      <c r="A26" s="12"/>
      <c r="B26" s="39"/>
      <c r="C26" s="4"/>
      <c r="D26" s="4"/>
      <c r="E26" s="4"/>
      <c r="F26" s="4"/>
      <c r="G26" s="4"/>
      <c r="H26" s="186"/>
      <c r="I26" s="186"/>
      <c r="J26" s="186"/>
      <c r="K26" s="186"/>
      <c r="L26" s="186"/>
      <c r="M26" s="186"/>
      <c r="N26" s="186"/>
      <c r="O26" s="186"/>
      <c r="P26" s="186"/>
      <c r="Q26" s="186"/>
      <c r="R26" s="186"/>
      <c r="S26" s="186"/>
      <c r="T26" s="186"/>
      <c r="U26" s="186"/>
      <c r="V26" s="186"/>
      <c r="W26" s="186"/>
      <c r="X26" s="186"/>
      <c r="Y26" s="186"/>
      <c r="Z26" s="186"/>
      <c r="AA26" s="186"/>
      <c r="AB26" s="186"/>
      <c r="AC26" s="186"/>
      <c r="AD26" s="39"/>
      <c r="AE26" s="33"/>
    </row>
    <row r="27" spans="1:31" s="45" customFormat="1" ht="9" customHeight="1" x14ac:dyDescent="0.2">
      <c r="A27" s="12"/>
      <c r="B27" s="182"/>
      <c r="C27" s="26"/>
      <c r="D27" s="26"/>
      <c r="E27" s="26"/>
      <c r="F27" s="26"/>
      <c r="G27" s="26"/>
      <c r="H27" s="183"/>
      <c r="I27" s="183"/>
      <c r="J27" s="183"/>
      <c r="K27" s="183"/>
      <c r="L27" s="183"/>
      <c r="M27" s="183"/>
      <c r="N27" s="183"/>
      <c r="O27" s="183"/>
      <c r="P27" s="183"/>
      <c r="Q27" s="183"/>
      <c r="R27" s="183"/>
      <c r="S27" s="183"/>
      <c r="T27" s="183"/>
      <c r="U27" s="183"/>
      <c r="V27" s="183"/>
      <c r="W27" s="183"/>
      <c r="X27" s="183"/>
      <c r="Y27" s="183"/>
      <c r="Z27" s="183"/>
      <c r="AA27" s="183"/>
      <c r="AB27" s="183"/>
      <c r="AC27" s="183"/>
      <c r="AD27" s="32"/>
      <c r="AE27" s="33"/>
    </row>
    <row r="28" spans="1:31" s="45" customFormat="1" ht="15" customHeight="1" x14ac:dyDescent="0.2">
      <c r="A28" s="184">
        <v>2</v>
      </c>
      <c r="B28" s="185"/>
      <c r="C28" s="4" t="s">
        <v>61</v>
      </c>
      <c r="D28" s="4"/>
      <c r="E28" s="4"/>
      <c r="F28" s="4"/>
      <c r="G28" s="4"/>
      <c r="H28" s="323"/>
      <c r="I28" s="323"/>
      <c r="J28" s="323"/>
      <c r="K28" s="323"/>
      <c r="L28" s="323"/>
      <c r="M28" s="323"/>
      <c r="N28" s="323"/>
      <c r="O28" s="323"/>
      <c r="P28" s="323"/>
      <c r="Q28" s="323"/>
      <c r="R28" s="323"/>
      <c r="S28" s="323"/>
      <c r="T28" s="323"/>
      <c r="U28" s="323"/>
      <c r="V28" s="323"/>
      <c r="W28" s="323"/>
      <c r="X28" s="323"/>
      <c r="Y28" s="323"/>
      <c r="Z28" s="323"/>
      <c r="AA28" s="323"/>
      <c r="AB28" s="323"/>
      <c r="AC28" s="323"/>
      <c r="AD28" s="14"/>
      <c r="AE28" s="33"/>
    </row>
    <row r="29" spans="1:31" s="45" customFormat="1" ht="15" customHeight="1" x14ac:dyDescent="0.2">
      <c r="A29" s="12"/>
      <c r="B29" s="65"/>
      <c r="C29" s="4" t="s">
        <v>67</v>
      </c>
      <c r="D29" s="4"/>
      <c r="E29" s="4"/>
      <c r="F29" s="4"/>
      <c r="G29" s="4"/>
      <c r="H29" s="4"/>
      <c r="I29" s="108"/>
      <c r="J29" s="108"/>
      <c r="K29" s="108"/>
      <c r="L29" s="320"/>
      <c r="M29" s="320"/>
      <c r="N29" s="320"/>
      <c r="O29" s="320"/>
      <c r="P29" s="320"/>
      <c r="Q29" s="320"/>
      <c r="R29" s="320"/>
      <c r="S29" s="320"/>
      <c r="T29" s="320"/>
      <c r="U29" s="320"/>
      <c r="V29" s="320"/>
      <c r="W29" s="320"/>
      <c r="X29" s="320"/>
      <c r="Y29" s="320"/>
      <c r="Z29" s="320"/>
      <c r="AA29" s="320"/>
      <c r="AB29" s="320"/>
      <c r="AC29" s="320"/>
      <c r="AD29" s="16"/>
      <c r="AE29" s="33"/>
    </row>
    <row r="30" spans="1:31" s="45" customFormat="1" ht="15" customHeight="1" x14ac:dyDescent="0.2">
      <c r="A30" s="12"/>
      <c r="B30" s="65"/>
      <c r="C30" s="4" t="s">
        <v>68</v>
      </c>
      <c r="D30" s="4"/>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16"/>
      <c r="AE30" s="33"/>
    </row>
    <row r="31" spans="1:31" s="45" customFormat="1" ht="15" customHeight="1" x14ac:dyDescent="0.2">
      <c r="A31" s="12"/>
      <c r="B31" s="185"/>
      <c r="C31" s="4" t="s">
        <v>56</v>
      </c>
      <c r="D31" s="4"/>
      <c r="E31" s="4"/>
      <c r="F31" s="4"/>
      <c r="G31" s="4"/>
      <c r="H31" s="320"/>
      <c r="I31" s="320"/>
      <c r="J31" s="320"/>
      <c r="K31" s="320"/>
      <c r="L31" s="320"/>
      <c r="M31" s="320"/>
      <c r="N31" s="320"/>
      <c r="O31" s="320"/>
      <c r="P31" s="320"/>
      <c r="Q31" s="320"/>
      <c r="R31" s="320"/>
      <c r="S31" s="320"/>
      <c r="T31" s="320"/>
      <c r="U31" s="320"/>
      <c r="V31" s="320"/>
      <c r="W31" s="320"/>
      <c r="X31" s="320"/>
      <c r="Y31" s="320"/>
      <c r="Z31" s="320"/>
      <c r="AA31" s="320"/>
      <c r="AB31" s="320"/>
      <c r="AC31" s="320"/>
      <c r="AD31" s="14"/>
      <c r="AE31" s="33"/>
    </row>
    <row r="32" spans="1:31" s="45" customFormat="1" ht="6.75" customHeight="1" x14ac:dyDescent="0.2">
      <c r="A32" s="12"/>
      <c r="B32" s="185"/>
      <c r="C32" s="4"/>
      <c r="D32" s="4"/>
      <c r="E32" s="4"/>
      <c r="F32" s="4"/>
      <c r="G32" s="4"/>
      <c r="H32" s="186"/>
      <c r="I32" s="186"/>
      <c r="J32" s="186"/>
      <c r="K32" s="186"/>
      <c r="L32" s="186"/>
      <c r="M32" s="186"/>
      <c r="N32" s="186"/>
      <c r="O32" s="186"/>
      <c r="P32" s="186"/>
      <c r="Q32" s="186"/>
      <c r="R32" s="186"/>
      <c r="S32" s="186"/>
      <c r="T32" s="186"/>
      <c r="U32" s="186"/>
      <c r="V32" s="186"/>
      <c r="W32" s="186"/>
      <c r="X32" s="186"/>
      <c r="Y32" s="186"/>
      <c r="Z32" s="186"/>
      <c r="AA32" s="186"/>
      <c r="AB32" s="186"/>
      <c r="AC32" s="186"/>
      <c r="AD32" s="14"/>
      <c r="AE32" s="33"/>
    </row>
    <row r="33" spans="1:31" s="45" customFormat="1" ht="15" customHeight="1" x14ac:dyDescent="0.25">
      <c r="A33" s="12"/>
      <c r="B33" s="185"/>
      <c r="C33" s="449" t="s">
        <v>235</v>
      </c>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14"/>
      <c r="AE33" s="33"/>
    </row>
    <row r="34" spans="1:31" s="45" customFormat="1" ht="3" customHeight="1" x14ac:dyDescent="0.25">
      <c r="A34" s="12"/>
      <c r="B34" s="185"/>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4"/>
      <c r="AE34" s="33"/>
    </row>
    <row r="35" spans="1:31" s="45" customFormat="1" ht="11.25" customHeight="1" x14ac:dyDescent="0.25">
      <c r="A35" s="12"/>
      <c r="B35" s="185"/>
      <c r="C35" s="450"/>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2"/>
      <c r="AD35" s="14"/>
      <c r="AE35" s="33"/>
    </row>
    <row r="36" spans="1:31" s="45" customFormat="1" ht="11.25" customHeight="1" x14ac:dyDescent="0.25">
      <c r="A36" s="12"/>
      <c r="B36" s="185"/>
      <c r="C36" s="453"/>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5"/>
      <c r="AD36" s="14"/>
      <c r="AE36" s="33"/>
    </row>
    <row r="37" spans="1:31" s="45" customFormat="1" ht="11.25" customHeight="1" x14ac:dyDescent="0.25">
      <c r="A37" s="12"/>
      <c r="B37" s="185"/>
      <c r="C37" s="453"/>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5"/>
      <c r="AD37" s="14"/>
      <c r="AE37" s="33"/>
    </row>
    <row r="38" spans="1:31" s="45" customFormat="1" ht="11.25" customHeight="1" x14ac:dyDescent="0.25">
      <c r="A38" s="12"/>
      <c r="B38" s="185"/>
      <c r="C38" s="456"/>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8"/>
      <c r="AD38" s="14"/>
      <c r="AE38" s="33"/>
    </row>
    <row r="39" spans="1:31" s="45" customFormat="1" ht="15.75" thickBot="1" x14ac:dyDescent="0.25">
      <c r="A39" s="12"/>
      <c r="B39" s="188"/>
      <c r="C39" s="164"/>
      <c r="D39" s="164"/>
      <c r="E39" s="164"/>
      <c r="F39" s="164"/>
      <c r="G39" s="164"/>
      <c r="H39" s="189"/>
      <c r="I39" s="189"/>
      <c r="J39" s="189"/>
      <c r="K39" s="189"/>
      <c r="L39" s="189"/>
      <c r="M39" s="189"/>
      <c r="N39" s="189"/>
      <c r="O39" s="189"/>
      <c r="P39" s="189"/>
      <c r="Q39" s="189"/>
      <c r="R39" s="189"/>
      <c r="S39" s="189"/>
      <c r="T39" s="189"/>
      <c r="U39" s="189"/>
      <c r="V39" s="189"/>
      <c r="W39" s="189"/>
      <c r="X39" s="189"/>
      <c r="Y39" s="189"/>
      <c r="Z39" s="189"/>
      <c r="AA39" s="189"/>
      <c r="AB39" s="189"/>
      <c r="AC39" s="189"/>
      <c r="AD39" s="190"/>
      <c r="AE39" s="33"/>
    </row>
    <row r="40" spans="1:31" s="45" customFormat="1" ht="15" customHeight="1" thickBot="1" x14ac:dyDescent="0.25">
      <c r="A40" s="12"/>
      <c r="B40" s="39"/>
      <c r="C40" s="4"/>
      <c r="D40" s="4"/>
      <c r="E40" s="4"/>
      <c r="F40" s="4"/>
      <c r="G40" s="4"/>
      <c r="H40" s="186"/>
      <c r="I40" s="186"/>
      <c r="J40" s="186"/>
      <c r="K40" s="186"/>
      <c r="L40" s="186"/>
      <c r="M40" s="186"/>
      <c r="N40" s="186"/>
      <c r="O40" s="186"/>
      <c r="P40" s="186"/>
      <c r="Q40" s="186"/>
      <c r="R40" s="186"/>
      <c r="S40" s="186"/>
      <c r="T40" s="186"/>
      <c r="U40" s="186"/>
      <c r="V40" s="186"/>
      <c r="W40" s="186"/>
      <c r="X40" s="186"/>
      <c r="Y40" s="186"/>
      <c r="Z40" s="186"/>
      <c r="AA40" s="186"/>
      <c r="AB40" s="186"/>
      <c r="AC40" s="186"/>
      <c r="AD40" s="39"/>
      <c r="AE40" s="33"/>
    </row>
    <row r="41" spans="1:31" s="45" customFormat="1" ht="9" customHeight="1" x14ac:dyDescent="0.2">
      <c r="A41" s="12"/>
      <c r="B41" s="182"/>
      <c r="C41" s="26"/>
      <c r="D41" s="26"/>
      <c r="E41" s="26"/>
      <c r="F41" s="26"/>
      <c r="G41" s="26"/>
      <c r="H41" s="183"/>
      <c r="I41" s="183"/>
      <c r="J41" s="183"/>
      <c r="K41" s="183"/>
      <c r="L41" s="183"/>
      <c r="M41" s="183"/>
      <c r="N41" s="183"/>
      <c r="O41" s="183"/>
      <c r="P41" s="183"/>
      <c r="Q41" s="183"/>
      <c r="R41" s="183"/>
      <c r="S41" s="183"/>
      <c r="T41" s="183"/>
      <c r="U41" s="183"/>
      <c r="V41" s="183"/>
      <c r="W41" s="183"/>
      <c r="X41" s="183"/>
      <c r="Y41" s="183"/>
      <c r="Z41" s="183"/>
      <c r="AA41" s="183"/>
      <c r="AB41" s="183"/>
      <c r="AC41" s="183"/>
      <c r="AD41" s="32"/>
      <c r="AE41" s="33"/>
    </row>
    <row r="42" spans="1:31" s="45" customFormat="1" ht="15" customHeight="1" x14ac:dyDescent="0.2">
      <c r="A42" s="184">
        <v>3</v>
      </c>
      <c r="B42" s="185"/>
      <c r="C42" s="4" t="s">
        <v>61</v>
      </c>
      <c r="D42" s="4"/>
      <c r="E42" s="4"/>
      <c r="F42" s="4"/>
      <c r="G42" s="4"/>
      <c r="H42" s="323"/>
      <c r="I42" s="323"/>
      <c r="J42" s="323"/>
      <c r="K42" s="323"/>
      <c r="L42" s="323"/>
      <c r="M42" s="323"/>
      <c r="N42" s="323"/>
      <c r="O42" s="323"/>
      <c r="P42" s="323"/>
      <c r="Q42" s="323"/>
      <c r="R42" s="323"/>
      <c r="S42" s="323"/>
      <c r="T42" s="323"/>
      <c r="U42" s="323"/>
      <c r="V42" s="323"/>
      <c r="W42" s="323"/>
      <c r="X42" s="323"/>
      <c r="Y42" s="323"/>
      <c r="Z42" s="323"/>
      <c r="AA42" s="323"/>
      <c r="AB42" s="323"/>
      <c r="AC42" s="323"/>
      <c r="AD42" s="14"/>
      <c r="AE42" s="33"/>
    </row>
    <row r="43" spans="1:31" s="45" customFormat="1" ht="15" customHeight="1" x14ac:dyDescent="0.2">
      <c r="A43" s="12"/>
      <c r="B43" s="65"/>
      <c r="C43" s="4" t="s">
        <v>67</v>
      </c>
      <c r="D43" s="4"/>
      <c r="E43" s="4"/>
      <c r="F43" s="4"/>
      <c r="G43" s="4"/>
      <c r="H43" s="4"/>
      <c r="I43" s="108"/>
      <c r="J43" s="108"/>
      <c r="K43" s="108"/>
      <c r="L43" s="320"/>
      <c r="M43" s="320"/>
      <c r="N43" s="320"/>
      <c r="O43" s="320"/>
      <c r="P43" s="320"/>
      <c r="Q43" s="320"/>
      <c r="R43" s="320"/>
      <c r="S43" s="320"/>
      <c r="T43" s="320"/>
      <c r="U43" s="320"/>
      <c r="V43" s="320"/>
      <c r="W43" s="320"/>
      <c r="X43" s="320"/>
      <c r="Y43" s="320"/>
      <c r="Z43" s="320"/>
      <c r="AA43" s="320"/>
      <c r="AB43" s="320"/>
      <c r="AC43" s="320"/>
      <c r="AD43" s="16"/>
      <c r="AE43" s="33"/>
    </row>
    <row r="44" spans="1:31" s="45" customFormat="1" ht="15" customHeight="1" x14ac:dyDescent="0.2">
      <c r="A44" s="12"/>
      <c r="B44" s="65"/>
      <c r="C44" s="4" t="s">
        <v>68</v>
      </c>
      <c r="D44" s="4"/>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16"/>
      <c r="AE44" s="33"/>
    </row>
    <row r="45" spans="1:31" s="45" customFormat="1" ht="15" customHeight="1" x14ac:dyDescent="0.2">
      <c r="A45" s="12"/>
      <c r="B45" s="185"/>
      <c r="C45" s="4" t="s">
        <v>56</v>
      </c>
      <c r="D45" s="4"/>
      <c r="E45" s="4"/>
      <c r="F45" s="4"/>
      <c r="G45" s="4"/>
      <c r="H45" s="320"/>
      <c r="I45" s="320"/>
      <c r="J45" s="320"/>
      <c r="K45" s="320"/>
      <c r="L45" s="320"/>
      <c r="M45" s="320"/>
      <c r="N45" s="320"/>
      <c r="O45" s="320"/>
      <c r="P45" s="320"/>
      <c r="Q45" s="320"/>
      <c r="R45" s="320"/>
      <c r="S45" s="320"/>
      <c r="T45" s="320"/>
      <c r="U45" s="320"/>
      <c r="V45" s="320"/>
      <c r="W45" s="320"/>
      <c r="X45" s="320"/>
      <c r="Y45" s="320"/>
      <c r="Z45" s="320"/>
      <c r="AA45" s="320"/>
      <c r="AB45" s="320"/>
      <c r="AC45" s="320"/>
      <c r="AD45" s="14"/>
      <c r="AE45" s="33"/>
    </row>
    <row r="46" spans="1:31" s="45" customFormat="1" ht="6.75" customHeight="1" x14ac:dyDescent="0.2">
      <c r="A46" s="12"/>
      <c r="B46" s="185"/>
      <c r="C46" s="4"/>
      <c r="D46" s="4"/>
      <c r="E46" s="4"/>
      <c r="F46" s="4"/>
      <c r="G46" s="4"/>
      <c r="H46" s="186"/>
      <c r="I46" s="186"/>
      <c r="J46" s="186"/>
      <c r="K46" s="186"/>
      <c r="L46" s="186"/>
      <c r="M46" s="186"/>
      <c r="N46" s="186"/>
      <c r="O46" s="186"/>
      <c r="P46" s="186"/>
      <c r="Q46" s="186"/>
      <c r="R46" s="186"/>
      <c r="S46" s="186"/>
      <c r="T46" s="186"/>
      <c r="U46" s="186"/>
      <c r="V46" s="186"/>
      <c r="W46" s="186"/>
      <c r="X46" s="186"/>
      <c r="Y46" s="186"/>
      <c r="Z46" s="186"/>
      <c r="AA46" s="186"/>
      <c r="AB46" s="186"/>
      <c r="AC46" s="186"/>
      <c r="AD46" s="14"/>
      <c r="AE46" s="33"/>
    </row>
    <row r="47" spans="1:31" s="45" customFormat="1" ht="15" customHeight="1" x14ac:dyDescent="0.25">
      <c r="A47" s="12"/>
      <c r="B47" s="185"/>
      <c r="C47" s="449" t="s">
        <v>235</v>
      </c>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14"/>
      <c r="AE47" s="33"/>
    </row>
    <row r="48" spans="1:31" s="45" customFormat="1" ht="3" customHeight="1" x14ac:dyDescent="0.25">
      <c r="A48" s="12"/>
      <c r="B48" s="185"/>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4"/>
      <c r="AE48" s="33"/>
    </row>
    <row r="49" spans="1:31" s="45" customFormat="1" ht="10.5" customHeight="1" x14ac:dyDescent="0.25">
      <c r="A49" s="12"/>
      <c r="B49" s="185"/>
      <c r="C49" s="450"/>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2"/>
      <c r="AD49" s="14"/>
      <c r="AE49" s="33"/>
    </row>
    <row r="50" spans="1:31" s="45" customFormat="1" ht="10.5" customHeight="1" x14ac:dyDescent="0.25">
      <c r="A50" s="12"/>
      <c r="B50" s="185"/>
      <c r="C50" s="453"/>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14"/>
      <c r="AE50" s="33"/>
    </row>
    <row r="51" spans="1:31" s="45" customFormat="1" ht="10.5" customHeight="1" x14ac:dyDescent="0.25">
      <c r="A51" s="12"/>
      <c r="B51" s="185"/>
      <c r="C51" s="453"/>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5"/>
      <c r="AD51" s="14"/>
      <c r="AE51" s="33"/>
    </row>
    <row r="52" spans="1:31" s="45" customFormat="1" ht="10.5" customHeight="1" x14ac:dyDescent="0.25">
      <c r="A52" s="12"/>
      <c r="B52" s="185"/>
      <c r="C52" s="456"/>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8"/>
      <c r="AD52" s="14"/>
      <c r="AE52" s="33"/>
    </row>
    <row r="53" spans="1:31" s="45" customFormat="1" ht="15.75" thickBot="1" x14ac:dyDescent="0.25">
      <c r="A53" s="12"/>
      <c r="B53" s="188"/>
      <c r="C53" s="164"/>
      <c r="D53" s="164"/>
      <c r="E53" s="164"/>
      <c r="F53" s="164"/>
      <c r="G53" s="164"/>
      <c r="H53" s="189"/>
      <c r="I53" s="189"/>
      <c r="J53" s="189"/>
      <c r="K53" s="189"/>
      <c r="L53" s="189"/>
      <c r="M53" s="189"/>
      <c r="N53" s="189"/>
      <c r="O53" s="189"/>
      <c r="P53" s="189"/>
      <c r="Q53" s="189"/>
      <c r="R53" s="189"/>
      <c r="S53" s="189"/>
      <c r="T53" s="189"/>
      <c r="U53" s="189"/>
      <c r="V53" s="189"/>
      <c r="W53" s="189"/>
      <c r="X53" s="189"/>
      <c r="Y53" s="189"/>
      <c r="Z53" s="189"/>
      <c r="AA53" s="189"/>
      <c r="AB53" s="189"/>
      <c r="AC53" s="189"/>
      <c r="AD53" s="190"/>
      <c r="AE53" s="33"/>
    </row>
    <row r="54" spans="1:31" s="45" customFormat="1" ht="15" customHeight="1" thickBot="1" x14ac:dyDescent="0.25">
      <c r="A54" s="12"/>
      <c r="B54" s="39"/>
      <c r="C54" s="4"/>
      <c r="D54" s="4"/>
      <c r="E54" s="4"/>
      <c r="F54" s="4"/>
      <c r="G54" s="4"/>
      <c r="H54" s="186"/>
      <c r="I54" s="186"/>
      <c r="J54" s="186"/>
      <c r="K54" s="186"/>
      <c r="L54" s="186"/>
      <c r="M54" s="186"/>
      <c r="N54" s="186"/>
      <c r="O54" s="186"/>
      <c r="P54" s="186"/>
      <c r="Q54" s="186"/>
      <c r="R54" s="186"/>
      <c r="S54" s="186"/>
      <c r="T54" s="186"/>
      <c r="U54" s="186"/>
      <c r="V54" s="186"/>
      <c r="W54" s="186"/>
      <c r="X54" s="186"/>
      <c r="Y54" s="186"/>
      <c r="Z54" s="186"/>
      <c r="AA54" s="186"/>
      <c r="AB54" s="186"/>
      <c r="AC54" s="186"/>
      <c r="AD54" s="39"/>
      <c r="AE54" s="33"/>
    </row>
    <row r="55" spans="1:31" s="45" customFormat="1" ht="9" customHeight="1" x14ac:dyDescent="0.2">
      <c r="A55" s="12"/>
      <c r="B55" s="182"/>
      <c r="C55" s="26"/>
      <c r="D55" s="26"/>
      <c r="E55" s="26"/>
      <c r="F55" s="26"/>
      <c r="G55" s="26"/>
      <c r="H55" s="183"/>
      <c r="I55" s="183"/>
      <c r="J55" s="183"/>
      <c r="K55" s="183"/>
      <c r="L55" s="183"/>
      <c r="M55" s="183"/>
      <c r="N55" s="183"/>
      <c r="O55" s="183"/>
      <c r="P55" s="183"/>
      <c r="Q55" s="183"/>
      <c r="R55" s="183"/>
      <c r="S55" s="183"/>
      <c r="T55" s="183"/>
      <c r="U55" s="183"/>
      <c r="V55" s="183"/>
      <c r="W55" s="183"/>
      <c r="X55" s="183"/>
      <c r="Y55" s="183"/>
      <c r="Z55" s="183"/>
      <c r="AA55" s="183"/>
      <c r="AB55" s="183"/>
      <c r="AC55" s="183"/>
      <c r="AD55" s="32"/>
      <c r="AE55" s="33"/>
    </row>
    <row r="56" spans="1:31" s="45" customFormat="1" ht="15" customHeight="1" x14ac:dyDescent="0.2">
      <c r="A56" s="184">
        <v>4</v>
      </c>
      <c r="B56" s="185"/>
      <c r="C56" s="4" t="s">
        <v>61</v>
      </c>
      <c r="D56" s="4"/>
      <c r="E56" s="4"/>
      <c r="F56" s="4"/>
      <c r="G56" s="4"/>
      <c r="H56" s="323"/>
      <c r="I56" s="323"/>
      <c r="J56" s="323"/>
      <c r="K56" s="323"/>
      <c r="L56" s="323"/>
      <c r="M56" s="323"/>
      <c r="N56" s="323"/>
      <c r="O56" s="323"/>
      <c r="P56" s="323"/>
      <c r="Q56" s="323"/>
      <c r="R56" s="323"/>
      <c r="S56" s="323"/>
      <c r="T56" s="323"/>
      <c r="U56" s="323"/>
      <c r="V56" s="323"/>
      <c r="W56" s="323"/>
      <c r="X56" s="323"/>
      <c r="Y56" s="323"/>
      <c r="Z56" s="323"/>
      <c r="AA56" s="323"/>
      <c r="AB56" s="323"/>
      <c r="AC56" s="323"/>
      <c r="AD56" s="14"/>
      <c r="AE56" s="33"/>
    </row>
    <row r="57" spans="1:31" s="45" customFormat="1" ht="15" customHeight="1" x14ac:dyDescent="0.2">
      <c r="A57" s="12"/>
      <c r="B57" s="65"/>
      <c r="C57" s="4" t="s">
        <v>67</v>
      </c>
      <c r="D57" s="4"/>
      <c r="E57" s="4"/>
      <c r="F57" s="4"/>
      <c r="G57" s="4"/>
      <c r="H57" s="4"/>
      <c r="I57" s="108"/>
      <c r="J57" s="108"/>
      <c r="K57" s="108"/>
      <c r="L57" s="320"/>
      <c r="M57" s="320"/>
      <c r="N57" s="320"/>
      <c r="O57" s="320"/>
      <c r="P57" s="320"/>
      <c r="Q57" s="320"/>
      <c r="R57" s="320"/>
      <c r="S57" s="320"/>
      <c r="T57" s="320"/>
      <c r="U57" s="320"/>
      <c r="V57" s="320"/>
      <c r="W57" s="320"/>
      <c r="X57" s="320"/>
      <c r="Y57" s="320"/>
      <c r="Z57" s="320"/>
      <c r="AA57" s="320"/>
      <c r="AB57" s="320"/>
      <c r="AC57" s="320"/>
      <c r="AD57" s="16"/>
      <c r="AE57" s="33"/>
    </row>
    <row r="58" spans="1:31" s="45" customFormat="1" ht="15" customHeight="1" x14ac:dyDescent="0.2">
      <c r="A58" s="12"/>
      <c r="B58" s="65"/>
      <c r="C58" s="4" t="s">
        <v>68</v>
      </c>
      <c r="D58" s="4"/>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16"/>
      <c r="AE58" s="33"/>
    </row>
    <row r="59" spans="1:31" s="45" customFormat="1" ht="15" customHeight="1" x14ac:dyDescent="0.2">
      <c r="A59" s="12"/>
      <c r="B59" s="185"/>
      <c r="C59" s="4" t="s">
        <v>56</v>
      </c>
      <c r="D59" s="4"/>
      <c r="E59" s="4"/>
      <c r="F59" s="4"/>
      <c r="G59" s="4"/>
      <c r="H59" s="320"/>
      <c r="I59" s="320"/>
      <c r="J59" s="320"/>
      <c r="K59" s="320"/>
      <c r="L59" s="320"/>
      <c r="M59" s="320"/>
      <c r="N59" s="320"/>
      <c r="O59" s="320"/>
      <c r="P59" s="320"/>
      <c r="Q59" s="320"/>
      <c r="R59" s="320"/>
      <c r="S59" s="320"/>
      <c r="T59" s="320"/>
      <c r="U59" s="320"/>
      <c r="V59" s="320"/>
      <c r="W59" s="320"/>
      <c r="X59" s="320"/>
      <c r="Y59" s="320"/>
      <c r="Z59" s="320"/>
      <c r="AA59" s="320"/>
      <c r="AB59" s="320"/>
      <c r="AC59" s="320"/>
      <c r="AD59" s="14"/>
      <c r="AE59" s="33"/>
    </row>
    <row r="60" spans="1:31" s="45" customFormat="1" ht="6.75" customHeight="1" x14ac:dyDescent="0.2">
      <c r="A60" s="12"/>
      <c r="B60" s="185"/>
      <c r="C60" s="4"/>
      <c r="D60" s="4"/>
      <c r="E60" s="4"/>
      <c r="F60" s="4"/>
      <c r="G60" s="4"/>
      <c r="H60" s="186"/>
      <c r="I60" s="186"/>
      <c r="J60" s="186"/>
      <c r="K60" s="186"/>
      <c r="L60" s="186"/>
      <c r="M60" s="186"/>
      <c r="N60" s="186"/>
      <c r="O60" s="186"/>
      <c r="P60" s="186"/>
      <c r="Q60" s="186"/>
      <c r="R60" s="186"/>
      <c r="S60" s="186"/>
      <c r="T60" s="186"/>
      <c r="U60" s="186"/>
      <c r="V60" s="186"/>
      <c r="W60" s="186"/>
      <c r="X60" s="186"/>
      <c r="Y60" s="186"/>
      <c r="Z60" s="186"/>
      <c r="AA60" s="186"/>
      <c r="AB60" s="186"/>
      <c r="AC60" s="186"/>
      <c r="AD60" s="14"/>
      <c r="AE60" s="33"/>
    </row>
    <row r="61" spans="1:31" s="45" customFormat="1" ht="15" customHeight="1" x14ac:dyDescent="0.25">
      <c r="A61" s="12"/>
      <c r="B61" s="185"/>
      <c r="C61" s="449" t="s">
        <v>235</v>
      </c>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14"/>
      <c r="AE61" s="33"/>
    </row>
    <row r="62" spans="1:31" s="45" customFormat="1" ht="3" customHeight="1" x14ac:dyDescent="0.25">
      <c r="A62" s="12"/>
      <c r="B62" s="185"/>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4"/>
      <c r="AE62" s="33"/>
    </row>
    <row r="63" spans="1:31" s="45" customFormat="1" ht="11.25" customHeight="1" x14ac:dyDescent="0.25">
      <c r="A63" s="12"/>
      <c r="B63" s="185"/>
      <c r="C63" s="450"/>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2"/>
      <c r="AD63" s="14"/>
      <c r="AE63" s="33"/>
    </row>
    <row r="64" spans="1:31" s="45" customFormat="1" ht="11.25" customHeight="1" x14ac:dyDescent="0.25">
      <c r="A64" s="12"/>
      <c r="B64" s="185"/>
      <c r="C64" s="453"/>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5"/>
      <c r="AD64" s="14"/>
      <c r="AE64" s="33"/>
    </row>
    <row r="65" spans="1:31" s="45" customFormat="1" ht="11.25" customHeight="1" x14ac:dyDescent="0.25">
      <c r="A65" s="12"/>
      <c r="B65" s="185"/>
      <c r="C65" s="453"/>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5"/>
      <c r="AD65" s="14"/>
      <c r="AE65" s="33"/>
    </row>
    <row r="66" spans="1:31" s="45" customFormat="1" ht="11.25" customHeight="1" x14ac:dyDescent="0.25">
      <c r="A66" s="12"/>
      <c r="B66" s="185"/>
      <c r="C66" s="456"/>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8"/>
      <c r="AD66" s="14"/>
      <c r="AE66" s="33"/>
    </row>
    <row r="67" spans="1:31" s="45" customFormat="1" ht="15.75" thickBot="1" x14ac:dyDescent="0.25">
      <c r="A67" s="12"/>
      <c r="B67" s="188"/>
      <c r="C67" s="164"/>
      <c r="D67" s="164"/>
      <c r="E67" s="164"/>
      <c r="F67" s="164"/>
      <c r="G67" s="164"/>
      <c r="H67" s="189"/>
      <c r="I67" s="189"/>
      <c r="J67" s="189"/>
      <c r="K67" s="189"/>
      <c r="L67" s="189"/>
      <c r="M67" s="189"/>
      <c r="N67" s="189"/>
      <c r="O67" s="189"/>
      <c r="P67" s="189"/>
      <c r="Q67" s="189"/>
      <c r="R67" s="189"/>
      <c r="S67" s="189"/>
      <c r="T67" s="189"/>
      <c r="U67" s="189"/>
      <c r="V67" s="189"/>
      <c r="W67" s="189"/>
      <c r="X67" s="189"/>
      <c r="Y67" s="189"/>
      <c r="Z67" s="189"/>
      <c r="AA67" s="189"/>
      <c r="AB67" s="189"/>
      <c r="AC67" s="189"/>
      <c r="AD67" s="190"/>
      <c r="AE67" s="33"/>
    </row>
    <row r="68" spans="1:31" s="45" customFormat="1" x14ac:dyDescent="0.2">
      <c r="A68" s="12"/>
      <c r="B68" s="39"/>
      <c r="C68" s="4"/>
      <c r="D68" s="4"/>
      <c r="E68" s="4"/>
      <c r="F68" s="4"/>
      <c r="G68" s="4"/>
      <c r="H68" s="186"/>
      <c r="I68" s="186"/>
      <c r="J68" s="186"/>
      <c r="K68" s="186"/>
      <c r="L68" s="186"/>
      <c r="M68" s="186"/>
      <c r="N68" s="186"/>
      <c r="O68" s="186"/>
      <c r="P68" s="186"/>
      <c r="Q68" s="186"/>
      <c r="R68" s="186"/>
      <c r="S68" s="186"/>
      <c r="T68" s="186"/>
      <c r="U68" s="186"/>
      <c r="V68" s="186"/>
      <c r="W68" s="186"/>
      <c r="X68" s="186"/>
      <c r="Y68" s="186"/>
      <c r="Z68" s="186"/>
      <c r="AA68" s="186"/>
      <c r="AB68" s="186"/>
      <c r="AC68" s="186"/>
      <c r="AD68" s="39"/>
      <c r="AE68" s="33"/>
    </row>
    <row r="69" spans="1:31" s="45" customFormat="1" ht="15.75" thickBot="1" x14ac:dyDescent="0.25">
      <c r="A69" s="12"/>
      <c r="B69" s="39"/>
      <c r="C69" s="4"/>
      <c r="D69" s="4"/>
      <c r="E69" s="4"/>
      <c r="F69" s="4"/>
      <c r="G69" s="4"/>
      <c r="H69" s="186"/>
      <c r="I69" s="186"/>
      <c r="J69" s="186"/>
      <c r="K69" s="186"/>
      <c r="L69" s="186"/>
      <c r="M69" s="186"/>
      <c r="N69" s="186"/>
      <c r="O69" s="186"/>
      <c r="P69" s="186"/>
      <c r="Q69" s="186"/>
      <c r="R69" s="186"/>
      <c r="S69" s="186"/>
      <c r="T69" s="186"/>
      <c r="U69" s="186"/>
      <c r="V69" s="186"/>
      <c r="W69" s="186"/>
      <c r="X69" s="186"/>
      <c r="Y69" s="186"/>
      <c r="Z69" s="186"/>
      <c r="AA69" s="186"/>
      <c r="AB69" s="186"/>
      <c r="AC69" s="186"/>
      <c r="AD69" s="39"/>
      <c r="AE69" s="33"/>
    </row>
    <row r="70" spans="1:31" s="46" customFormat="1" x14ac:dyDescent="0.25">
      <c r="A70" s="11"/>
      <c r="B70" s="47"/>
      <c r="C70" s="48"/>
      <c r="D70" s="48"/>
      <c r="E70" s="48"/>
      <c r="F70" s="49"/>
      <c r="G70" s="48"/>
      <c r="H70" s="48"/>
      <c r="I70" s="48"/>
      <c r="J70" s="48"/>
      <c r="K70" s="48"/>
      <c r="L70" s="48"/>
      <c r="M70" s="48"/>
      <c r="N70" s="48"/>
      <c r="O70" s="48"/>
      <c r="P70" s="48"/>
      <c r="Q70" s="48"/>
      <c r="R70" s="48"/>
      <c r="S70" s="48"/>
      <c r="T70" s="48"/>
      <c r="U70" s="48"/>
      <c r="V70" s="48"/>
      <c r="W70" s="48"/>
      <c r="X70" s="48"/>
      <c r="Y70" s="48"/>
      <c r="Z70" s="48"/>
      <c r="AA70" s="48"/>
      <c r="AB70" s="48"/>
      <c r="AC70" s="48"/>
      <c r="AD70" s="50"/>
      <c r="AE70" s="11"/>
    </row>
    <row r="71" spans="1:31" s="46" customFormat="1" ht="15" customHeight="1" x14ac:dyDescent="0.25">
      <c r="A71" s="11"/>
      <c r="B71" s="51"/>
      <c r="C71" s="52" t="s">
        <v>236</v>
      </c>
      <c r="D71" s="29"/>
      <c r="E71" s="29"/>
      <c r="F71" s="53"/>
      <c r="G71" s="29"/>
      <c r="H71" s="29"/>
      <c r="I71" s="29"/>
      <c r="J71" s="29"/>
      <c r="K71" s="29"/>
      <c r="L71" s="29"/>
      <c r="M71" s="29"/>
      <c r="N71" s="29"/>
      <c r="O71" s="29"/>
      <c r="P71" s="29"/>
      <c r="Q71" s="29"/>
      <c r="R71" s="29"/>
      <c r="S71" s="29"/>
      <c r="T71" s="53"/>
      <c r="U71" s="29"/>
      <c r="V71" s="29"/>
      <c r="W71" s="29"/>
      <c r="X71" s="29"/>
      <c r="Y71" s="29"/>
      <c r="Z71" s="29"/>
      <c r="AA71" s="29"/>
      <c r="AB71" s="29"/>
      <c r="AC71" s="29"/>
      <c r="AD71" s="54"/>
      <c r="AE71" s="11"/>
    </row>
    <row r="72" spans="1:31" s="46" customFormat="1" x14ac:dyDescent="0.25">
      <c r="A72" s="11"/>
      <c r="B72" s="51"/>
      <c r="C72" s="55" t="s">
        <v>237</v>
      </c>
      <c r="D72" s="56"/>
      <c r="E72" s="56"/>
      <c r="F72" s="56"/>
      <c r="G72" s="56"/>
      <c r="H72" s="56"/>
      <c r="I72" s="57"/>
      <c r="J72" s="57"/>
      <c r="K72" s="57"/>
      <c r="L72" s="57"/>
      <c r="M72" s="57"/>
      <c r="N72" s="57"/>
      <c r="O72" s="57"/>
      <c r="P72" s="57"/>
      <c r="Q72" s="57"/>
      <c r="R72" s="57"/>
      <c r="S72" s="57"/>
      <c r="T72" s="57"/>
      <c r="U72" s="57"/>
      <c r="V72" s="57"/>
      <c r="W72" s="56"/>
      <c r="X72" s="56"/>
      <c r="Y72" s="56"/>
      <c r="Z72" s="56"/>
      <c r="AA72" s="56"/>
      <c r="AB72" s="56"/>
      <c r="AC72" s="56"/>
      <c r="AD72" s="54"/>
      <c r="AE72" s="11"/>
    </row>
    <row r="73" spans="1:31" s="46" customFormat="1" ht="15" customHeight="1" x14ac:dyDescent="0.25">
      <c r="A73" s="58"/>
      <c r="B73" s="51"/>
      <c r="C73" s="461"/>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3"/>
      <c r="AD73" s="54"/>
      <c r="AE73" s="58"/>
    </row>
    <row r="74" spans="1:31" s="46" customFormat="1" x14ac:dyDescent="0.25">
      <c r="A74" s="58"/>
      <c r="B74" s="51"/>
      <c r="C74" s="464"/>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6"/>
      <c r="AD74" s="54"/>
      <c r="AE74" s="58"/>
    </row>
    <row r="75" spans="1:31" s="46" customFormat="1" ht="15" customHeight="1" x14ac:dyDescent="0.25">
      <c r="A75" s="58"/>
      <c r="B75" s="51"/>
      <c r="C75" s="464"/>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6"/>
      <c r="AD75" s="54"/>
      <c r="AE75" s="58"/>
    </row>
    <row r="76" spans="1:31" s="46" customFormat="1" x14ac:dyDescent="0.25">
      <c r="A76" s="58"/>
      <c r="B76" s="51"/>
      <c r="C76" s="464"/>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6"/>
      <c r="AD76" s="54"/>
      <c r="AE76" s="58"/>
    </row>
    <row r="77" spans="1:31" s="46" customFormat="1" ht="15" customHeight="1" x14ac:dyDescent="0.25">
      <c r="A77" s="58"/>
      <c r="B77" s="51"/>
      <c r="C77" s="464"/>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5"/>
      <c r="AC77" s="466"/>
      <c r="AD77" s="54"/>
      <c r="AE77" s="58"/>
    </row>
    <row r="78" spans="1:31" s="46" customFormat="1" x14ac:dyDescent="0.25">
      <c r="A78" s="58"/>
      <c r="B78" s="51"/>
      <c r="C78" s="464"/>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6"/>
      <c r="AD78" s="54"/>
      <c r="AE78" s="58"/>
    </row>
    <row r="79" spans="1:31" s="46" customFormat="1" x14ac:dyDescent="0.25">
      <c r="A79" s="58"/>
      <c r="B79" s="51"/>
      <c r="C79" s="467"/>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9"/>
      <c r="AD79" s="54"/>
      <c r="AE79" s="58"/>
    </row>
    <row r="80" spans="1:31" s="46" customFormat="1" x14ac:dyDescent="0.25">
      <c r="A80" s="58"/>
      <c r="B80" s="51"/>
      <c r="C80" s="59" t="s">
        <v>238</v>
      </c>
      <c r="D80" s="59"/>
      <c r="E80" s="59"/>
      <c r="F80" s="59"/>
      <c r="G80" s="59"/>
      <c r="H80" s="59"/>
      <c r="I80" s="59"/>
      <c r="J80" s="60"/>
      <c r="K80" s="60"/>
      <c r="L80" s="60"/>
      <c r="M80" s="60"/>
      <c r="N80" s="60"/>
      <c r="O80" s="60"/>
      <c r="P80" s="60"/>
      <c r="Q80" s="60"/>
      <c r="R80" s="60"/>
      <c r="S80" s="60"/>
      <c r="T80" s="60"/>
      <c r="U80" s="60"/>
      <c r="V80" s="60"/>
      <c r="W80" s="59"/>
      <c r="X80" s="59"/>
      <c r="Y80" s="59"/>
      <c r="Z80" s="59"/>
      <c r="AA80" s="59"/>
      <c r="AB80" s="59"/>
      <c r="AC80" s="59"/>
      <c r="AD80" s="54"/>
      <c r="AE80" s="58"/>
    </row>
    <row r="81" spans="1:31" s="46" customFormat="1" x14ac:dyDescent="0.25">
      <c r="A81" s="58"/>
      <c r="B81" s="51"/>
      <c r="C81" s="461"/>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3"/>
      <c r="AD81" s="54"/>
      <c r="AE81" s="58"/>
    </row>
    <row r="82" spans="1:31" s="46" customFormat="1" x14ac:dyDescent="0.25">
      <c r="A82" s="58"/>
      <c r="B82" s="51"/>
      <c r="C82" s="464"/>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6"/>
      <c r="AD82" s="54"/>
      <c r="AE82" s="58"/>
    </row>
    <row r="83" spans="1:31" s="46" customFormat="1" x14ac:dyDescent="0.25">
      <c r="A83" s="58"/>
      <c r="B83" s="51"/>
      <c r="C83" s="464"/>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6"/>
      <c r="AD83" s="54"/>
      <c r="AE83" s="58"/>
    </row>
    <row r="84" spans="1:31" s="46" customFormat="1" x14ac:dyDescent="0.25">
      <c r="A84" s="58"/>
      <c r="B84" s="51"/>
      <c r="C84" s="464"/>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6"/>
      <c r="AD84" s="54"/>
      <c r="AE84" s="58"/>
    </row>
    <row r="85" spans="1:31" s="46" customFormat="1" x14ac:dyDescent="0.25">
      <c r="A85" s="58"/>
      <c r="B85" s="51"/>
      <c r="C85" s="464"/>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6"/>
      <c r="AD85" s="54"/>
      <c r="AE85" s="58"/>
    </row>
    <row r="86" spans="1:31" s="46" customFormat="1" x14ac:dyDescent="0.25">
      <c r="A86" s="58"/>
      <c r="B86" s="51"/>
      <c r="C86" s="464"/>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6"/>
      <c r="AD86" s="54"/>
      <c r="AE86" s="58"/>
    </row>
    <row r="87" spans="1:31" s="46" customFormat="1" x14ac:dyDescent="0.25">
      <c r="A87" s="58"/>
      <c r="B87" s="51"/>
      <c r="C87" s="467"/>
      <c r="D87" s="468"/>
      <c r="E87" s="468"/>
      <c r="F87" s="468"/>
      <c r="G87" s="468"/>
      <c r="H87" s="468"/>
      <c r="I87" s="468"/>
      <c r="J87" s="468"/>
      <c r="K87" s="468"/>
      <c r="L87" s="468"/>
      <c r="M87" s="468"/>
      <c r="N87" s="468"/>
      <c r="O87" s="468"/>
      <c r="P87" s="468"/>
      <c r="Q87" s="468"/>
      <c r="R87" s="468"/>
      <c r="S87" s="468"/>
      <c r="T87" s="468"/>
      <c r="U87" s="468"/>
      <c r="V87" s="468"/>
      <c r="W87" s="468"/>
      <c r="X87" s="468"/>
      <c r="Y87" s="468"/>
      <c r="Z87" s="468"/>
      <c r="AA87" s="468"/>
      <c r="AB87" s="468"/>
      <c r="AC87" s="469"/>
      <c r="AD87" s="54"/>
      <c r="AE87" s="58"/>
    </row>
    <row r="88" spans="1:31" s="46" customFormat="1" x14ac:dyDescent="0.25">
      <c r="A88" s="58"/>
      <c r="B88" s="51"/>
      <c r="C88" s="59" t="s">
        <v>239</v>
      </c>
      <c r="D88" s="59"/>
      <c r="E88" s="59"/>
      <c r="F88" s="59"/>
      <c r="G88" s="59"/>
      <c r="H88" s="59"/>
      <c r="I88" s="59"/>
      <c r="J88" s="60"/>
      <c r="K88" s="60"/>
      <c r="L88" s="60"/>
      <c r="M88" s="60"/>
      <c r="N88" s="60"/>
      <c r="O88" s="60"/>
      <c r="P88" s="60"/>
      <c r="Q88" s="60"/>
      <c r="R88" s="60"/>
      <c r="S88" s="60"/>
      <c r="T88" s="60"/>
      <c r="U88" s="60"/>
      <c r="V88" s="60"/>
      <c r="W88" s="59"/>
      <c r="X88" s="59"/>
      <c r="Y88" s="59"/>
      <c r="Z88" s="59"/>
      <c r="AA88" s="59"/>
      <c r="AB88" s="59"/>
      <c r="AC88" s="59"/>
      <c r="AD88" s="54"/>
      <c r="AE88" s="58"/>
    </row>
    <row r="89" spans="1:31" s="46" customFormat="1" x14ac:dyDescent="0.25">
      <c r="A89" s="58"/>
      <c r="B89" s="51"/>
      <c r="C89" s="461"/>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3"/>
      <c r="AD89" s="54"/>
      <c r="AE89" s="58"/>
    </row>
    <row r="90" spans="1:31" s="46" customFormat="1" x14ac:dyDescent="0.25">
      <c r="A90" s="58"/>
      <c r="B90" s="51"/>
      <c r="C90" s="464"/>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466"/>
      <c r="AD90" s="54"/>
      <c r="AE90" s="58"/>
    </row>
    <row r="91" spans="1:31" s="46" customFormat="1" x14ac:dyDescent="0.25">
      <c r="A91" s="58"/>
      <c r="B91" s="51"/>
      <c r="C91" s="464"/>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6"/>
      <c r="AD91" s="54"/>
      <c r="AE91" s="58"/>
    </row>
    <row r="92" spans="1:31" s="46" customFormat="1" x14ac:dyDescent="0.25">
      <c r="A92" s="58"/>
      <c r="B92" s="51"/>
      <c r="C92" s="464"/>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6"/>
      <c r="AD92" s="54"/>
      <c r="AE92" s="58"/>
    </row>
    <row r="93" spans="1:31" s="46" customFormat="1" x14ac:dyDescent="0.25">
      <c r="A93" s="58"/>
      <c r="B93" s="51"/>
      <c r="C93" s="464"/>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6"/>
      <c r="AD93" s="54"/>
      <c r="AE93" s="58"/>
    </row>
    <row r="94" spans="1:31" s="46" customFormat="1" x14ac:dyDescent="0.25">
      <c r="A94" s="58"/>
      <c r="B94" s="51"/>
      <c r="C94" s="464"/>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6"/>
      <c r="AD94" s="54"/>
      <c r="AE94" s="58"/>
    </row>
    <row r="95" spans="1:31" s="46" customFormat="1" x14ac:dyDescent="0.25">
      <c r="A95" s="58"/>
      <c r="B95" s="51"/>
      <c r="C95" s="467"/>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9"/>
      <c r="AD95" s="54"/>
      <c r="AE95" s="58"/>
    </row>
    <row r="96" spans="1:31" s="46" customFormat="1" x14ac:dyDescent="0.25">
      <c r="A96" s="58"/>
      <c r="B96" s="51"/>
      <c r="C96" s="59" t="s">
        <v>240</v>
      </c>
      <c r="D96" s="59"/>
      <c r="E96" s="59"/>
      <c r="F96" s="59"/>
      <c r="G96" s="59"/>
      <c r="H96" s="59"/>
      <c r="I96" s="59"/>
      <c r="J96" s="60"/>
      <c r="K96" s="60"/>
      <c r="L96" s="60"/>
      <c r="M96" s="60"/>
      <c r="N96" s="60"/>
      <c r="O96" s="60"/>
      <c r="P96" s="60"/>
      <c r="Q96" s="60"/>
      <c r="R96" s="60"/>
      <c r="S96" s="60"/>
      <c r="T96" s="60"/>
      <c r="U96" s="60"/>
      <c r="V96" s="60"/>
      <c r="W96" s="59"/>
      <c r="X96" s="59"/>
      <c r="Y96" s="59"/>
      <c r="Z96" s="59"/>
      <c r="AA96" s="59"/>
      <c r="AB96" s="59"/>
      <c r="AC96" s="59"/>
      <c r="AD96" s="54"/>
      <c r="AE96" s="58"/>
    </row>
    <row r="97" spans="1:31" s="46" customFormat="1" x14ac:dyDescent="0.25">
      <c r="A97" s="58"/>
      <c r="B97" s="51"/>
      <c r="C97" s="461"/>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3"/>
      <c r="AD97" s="54"/>
      <c r="AE97" s="58"/>
    </row>
    <row r="98" spans="1:31" s="46" customFormat="1" x14ac:dyDescent="0.25">
      <c r="A98" s="58"/>
      <c r="B98" s="51"/>
      <c r="C98" s="464"/>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6"/>
      <c r="AD98" s="54"/>
      <c r="AE98" s="58"/>
    </row>
    <row r="99" spans="1:31" s="46" customFormat="1" x14ac:dyDescent="0.25">
      <c r="A99" s="58"/>
      <c r="B99" s="51"/>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6"/>
      <c r="AD99" s="54"/>
      <c r="AE99" s="58"/>
    </row>
    <row r="100" spans="1:31" s="46" customFormat="1" x14ac:dyDescent="0.25">
      <c r="A100" s="58"/>
      <c r="B100" s="51"/>
      <c r="C100" s="464"/>
      <c r="D100" s="46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6"/>
      <c r="AD100" s="54"/>
      <c r="AE100" s="58"/>
    </row>
    <row r="101" spans="1:31" s="46" customFormat="1" x14ac:dyDescent="0.25">
      <c r="A101" s="58"/>
      <c r="B101" s="51"/>
      <c r="C101" s="464"/>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6"/>
      <c r="AD101" s="54"/>
      <c r="AE101" s="58"/>
    </row>
    <row r="102" spans="1:31" s="46" customFormat="1" x14ac:dyDescent="0.25">
      <c r="A102" s="58"/>
      <c r="B102" s="51"/>
      <c r="C102" s="464"/>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6"/>
      <c r="AD102" s="54"/>
      <c r="AE102" s="58"/>
    </row>
    <row r="103" spans="1:31" s="46" customFormat="1" x14ac:dyDescent="0.25">
      <c r="A103" s="58"/>
      <c r="B103" s="51"/>
      <c r="C103" s="467"/>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9"/>
      <c r="AD103" s="54"/>
      <c r="AE103" s="58"/>
    </row>
    <row r="104" spans="1:31" s="46" customFormat="1" x14ac:dyDescent="0.25">
      <c r="A104" s="58"/>
      <c r="B104" s="51"/>
      <c r="C104" s="59" t="s">
        <v>241</v>
      </c>
      <c r="D104" s="59"/>
      <c r="E104" s="59"/>
      <c r="F104" s="59"/>
      <c r="G104" s="59"/>
      <c r="H104" s="59"/>
      <c r="I104" s="59"/>
      <c r="J104" s="60"/>
      <c r="K104" s="60"/>
      <c r="L104" s="60"/>
      <c r="M104" s="60"/>
      <c r="N104" s="60"/>
      <c r="O104" s="60"/>
      <c r="P104" s="60"/>
      <c r="Q104" s="60"/>
      <c r="R104" s="60"/>
      <c r="S104" s="60"/>
      <c r="T104" s="60"/>
      <c r="U104" s="60"/>
      <c r="V104" s="60"/>
      <c r="W104" s="59"/>
      <c r="X104" s="59"/>
      <c r="Y104" s="59"/>
      <c r="Z104" s="59"/>
      <c r="AA104" s="59"/>
      <c r="AB104" s="59"/>
      <c r="AC104" s="59"/>
      <c r="AD104" s="54"/>
      <c r="AE104" s="58"/>
    </row>
    <row r="105" spans="1:31" s="46" customFormat="1" x14ac:dyDescent="0.25">
      <c r="A105" s="58"/>
      <c r="B105" s="51"/>
      <c r="C105" s="461"/>
      <c r="D105" s="462"/>
      <c r="E105" s="462"/>
      <c r="F105" s="462"/>
      <c r="G105" s="462"/>
      <c r="H105" s="462"/>
      <c r="I105" s="462"/>
      <c r="J105" s="462"/>
      <c r="K105" s="462"/>
      <c r="L105" s="462"/>
      <c r="M105" s="462"/>
      <c r="N105" s="462"/>
      <c r="O105" s="462"/>
      <c r="P105" s="462"/>
      <c r="Q105" s="462"/>
      <c r="R105" s="462"/>
      <c r="S105" s="462"/>
      <c r="T105" s="462"/>
      <c r="U105" s="462"/>
      <c r="V105" s="462"/>
      <c r="W105" s="462"/>
      <c r="X105" s="462"/>
      <c r="Y105" s="462"/>
      <c r="Z105" s="462"/>
      <c r="AA105" s="462"/>
      <c r="AB105" s="462"/>
      <c r="AC105" s="463"/>
      <c r="AD105" s="54"/>
      <c r="AE105" s="58"/>
    </row>
    <row r="106" spans="1:31" s="46" customFormat="1" x14ac:dyDescent="0.25">
      <c r="A106" s="58"/>
      <c r="B106" s="51"/>
      <c r="C106" s="464"/>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6"/>
      <c r="AD106" s="54"/>
      <c r="AE106" s="58"/>
    </row>
    <row r="107" spans="1:31" s="46" customFormat="1" x14ac:dyDescent="0.25">
      <c r="A107" s="58"/>
      <c r="B107" s="51"/>
      <c r="C107" s="464"/>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6"/>
      <c r="AD107" s="54"/>
      <c r="AE107" s="58"/>
    </row>
    <row r="108" spans="1:31" s="46" customFormat="1" x14ac:dyDescent="0.25">
      <c r="A108" s="58"/>
      <c r="B108" s="51"/>
      <c r="C108" s="464"/>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54"/>
      <c r="AE108" s="58"/>
    </row>
    <row r="109" spans="1:31" s="46" customFormat="1" x14ac:dyDescent="0.25">
      <c r="A109" s="58"/>
      <c r="B109" s="51"/>
      <c r="C109" s="464"/>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6"/>
      <c r="AD109" s="54"/>
      <c r="AE109" s="58"/>
    </row>
    <row r="110" spans="1:31" s="46" customFormat="1" x14ac:dyDescent="0.25">
      <c r="A110" s="58"/>
      <c r="B110" s="51"/>
      <c r="C110" s="464"/>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6"/>
      <c r="AD110" s="54"/>
      <c r="AE110" s="58"/>
    </row>
    <row r="111" spans="1:31" s="46" customFormat="1" x14ac:dyDescent="0.25">
      <c r="A111" s="58"/>
      <c r="B111" s="51"/>
      <c r="C111" s="467"/>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9"/>
      <c r="AD111" s="54"/>
      <c r="AE111" s="58"/>
    </row>
    <row r="112" spans="1:31" s="46" customFormat="1" x14ac:dyDescent="0.25">
      <c r="A112" s="58"/>
      <c r="B112" s="51"/>
      <c r="C112" s="59" t="s">
        <v>242</v>
      </c>
      <c r="D112" s="59"/>
      <c r="E112" s="59"/>
      <c r="F112" s="59"/>
      <c r="G112" s="59"/>
      <c r="H112" s="59"/>
      <c r="I112" s="59"/>
      <c r="J112" s="60"/>
      <c r="K112" s="60"/>
      <c r="L112" s="60"/>
      <c r="M112" s="60"/>
      <c r="N112" s="60"/>
      <c r="O112" s="60"/>
      <c r="P112" s="60"/>
      <c r="Q112" s="60"/>
      <c r="R112" s="60"/>
      <c r="S112" s="60"/>
      <c r="T112" s="60"/>
      <c r="U112" s="60"/>
      <c r="V112" s="60"/>
      <c r="W112" s="59"/>
      <c r="X112" s="59"/>
      <c r="Y112" s="59"/>
      <c r="Z112" s="59"/>
      <c r="AA112" s="59"/>
      <c r="AB112" s="59"/>
      <c r="AC112" s="59"/>
      <c r="AD112" s="54"/>
      <c r="AE112" s="58"/>
    </row>
    <row r="113" spans="1:31" s="46" customFormat="1" x14ac:dyDescent="0.25">
      <c r="A113" s="58"/>
      <c r="B113" s="51"/>
      <c r="C113" s="461"/>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3"/>
      <c r="AD113" s="54"/>
      <c r="AE113" s="58"/>
    </row>
    <row r="114" spans="1:31" s="46" customFormat="1" x14ac:dyDescent="0.25">
      <c r="A114" s="58"/>
      <c r="B114" s="51"/>
      <c r="C114" s="464"/>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6"/>
      <c r="AD114" s="54"/>
      <c r="AE114" s="58"/>
    </row>
    <row r="115" spans="1:31" s="46" customFormat="1" x14ac:dyDescent="0.25">
      <c r="A115" s="58"/>
      <c r="B115" s="51"/>
      <c r="C115" s="464"/>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6"/>
      <c r="AD115" s="54"/>
      <c r="AE115" s="58"/>
    </row>
    <row r="116" spans="1:31" s="46" customFormat="1" x14ac:dyDescent="0.25">
      <c r="A116" s="58"/>
      <c r="B116" s="51"/>
      <c r="C116" s="464"/>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6"/>
      <c r="AD116" s="54"/>
      <c r="AE116" s="58"/>
    </row>
    <row r="117" spans="1:31" s="46" customFormat="1" x14ac:dyDescent="0.25">
      <c r="A117" s="58"/>
      <c r="B117" s="51"/>
      <c r="C117" s="464"/>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6"/>
      <c r="AD117" s="54"/>
      <c r="AE117" s="58"/>
    </row>
    <row r="118" spans="1:31" s="46" customFormat="1" x14ac:dyDescent="0.25">
      <c r="A118" s="58"/>
      <c r="B118" s="51"/>
      <c r="C118" s="464"/>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6"/>
      <c r="AD118" s="54"/>
      <c r="AE118" s="58"/>
    </row>
    <row r="119" spans="1:31" s="46" customFormat="1" x14ac:dyDescent="0.25">
      <c r="A119" s="58"/>
      <c r="B119" s="51"/>
      <c r="C119" s="467"/>
      <c r="D119" s="468"/>
      <c r="E119" s="468"/>
      <c r="F119" s="468"/>
      <c r="G119" s="468"/>
      <c r="H119" s="468"/>
      <c r="I119" s="468"/>
      <c r="J119" s="468"/>
      <c r="K119" s="468"/>
      <c r="L119" s="468"/>
      <c r="M119" s="468"/>
      <c r="N119" s="468"/>
      <c r="O119" s="468"/>
      <c r="P119" s="468"/>
      <c r="Q119" s="468"/>
      <c r="R119" s="468"/>
      <c r="S119" s="468"/>
      <c r="T119" s="468"/>
      <c r="U119" s="468"/>
      <c r="V119" s="468"/>
      <c r="W119" s="468"/>
      <c r="X119" s="468"/>
      <c r="Y119" s="468"/>
      <c r="Z119" s="468"/>
      <c r="AA119" s="468"/>
      <c r="AB119" s="468"/>
      <c r="AC119" s="469"/>
      <c r="AD119" s="54"/>
      <c r="AE119" s="58"/>
    </row>
    <row r="120" spans="1:31" s="46" customFormat="1" ht="15.75" thickBot="1" x14ac:dyDescent="0.3">
      <c r="A120" s="11"/>
      <c r="B120" s="61"/>
      <c r="C120" s="62"/>
      <c r="D120" s="62"/>
      <c r="E120" s="62"/>
      <c r="F120" s="63"/>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4"/>
      <c r="AE120" s="11"/>
    </row>
    <row r="121" spans="1:31" x14ac:dyDescent="0.25">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row>
    <row r="122" spans="1:31" x14ac:dyDescent="0.25">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row>
    <row r="123" spans="1:31" x14ac:dyDescent="0.25">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row>
    <row r="124" spans="1:31" x14ac:dyDescent="0.25">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row>
    <row r="125" spans="1:31" x14ac:dyDescent="0.25">
      <c r="A125" s="285"/>
      <c r="B125" s="28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row>
  </sheetData>
  <sheetProtection algorithmName="SHA-512" hashValue="IDY+r1/5s44MGSrIz2tnIQc6Bb7lNUvJtvN+dZR/2SjshQKwdEPfFNQiSW/VZ3v4w6hypsRP/aVkkkNWJjGRGQ==" saltValue="URbZdRMiUz4m/VQgebmk+Q==" spinCount="100000" sheet="1" objects="1" scenarios="1" selectLockedCells="1"/>
  <mergeCells count="35">
    <mergeCell ref="C97:AC103"/>
    <mergeCell ref="C105:AC111"/>
    <mergeCell ref="C113:AC119"/>
    <mergeCell ref="H59:AC59"/>
    <mergeCell ref="C61:AC61"/>
    <mergeCell ref="C63:AC66"/>
    <mergeCell ref="C73:AC79"/>
    <mergeCell ref="C81:AC87"/>
    <mergeCell ref="C89:AC95"/>
    <mergeCell ref="H28:AC28"/>
    <mergeCell ref="L29:AC29"/>
    <mergeCell ref="H56:AC56"/>
    <mergeCell ref="L57:AC57"/>
    <mergeCell ref="E30:AC30"/>
    <mergeCell ref="C49:AC52"/>
    <mergeCell ref="E58:AC58"/>
    <mergeCell ref="H31:AC31"/>
    <mergeCell ref="C33:AC33"/>
    <mergeCell ref="C35:AC38"/>
    <mergeCell ref="H42:AC42"/>
    <mergeCell ref="L43:AC43"/>
    <mergeCell ref="E44:AC44"/>
    <mergeCell ref="H45:AC45"/>
    <mergeCell ref="C47:AC47"/>
    <mergeCell ref="B1:AD6"/>
    <mergeCell ref="B7:AD7"/>
    <mergeCell ref="B11:AD11"/>
    <mergeCell ref="H14:AC14"/>
    <mergeCell ref="L15:AC15"/>
    <mergeCell ref="E16:AC16"/>
    <mergeCell ref="AA8:AD8"/>
    <mergeCell ref="B9:L9"/>
    <mergeCell ref="C19:AC19"/>
    <mergeCell ref="C21:AC24"/>
    <mergeCell ref="H17:AC17"/>
  </mergeCells>
  <hyperlinks>
    <hyperlink ref="AA8:AD8" location="Índice!A1" display="Índice"/>
  </hyperlinks>
  <pageMargins left="0.70866141732283472" right="0.70866141732283472" top="0.74803149606299213" bottom="0.74803149606299213" header="0.31496062992125984" footer="0.31496062992125984"/>
  <pageSetup scale="77" orientation="portrait" r:id="rId1"/>
  <headerFooter>
    <oddHeader>&amp;CMódulo 2 Sección II
Participantes y comentarios</oddHeader>
    <oddFooter>&amp;LCenso Nacional de Gobiernos Municipales y Delegacionales 2017&amp;R&amp;P de &amp;N</oddFooter>
  </headerFooter>
  <rowBreaks count="1" manualBreakCount="1">
    <brk id="68"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1"/>
  <sheetViews>
    <sheetView zoomScaleNormal="100" zoomScaleSheetLayoutView="100" zoomScalePageLayoutView="90" workbookViewId="0"/>
  </sheetViews>
  <sheetFormatPr baseColWidth="10" defaultColWidth="0" defaultRowHeight="15" customHeight="1" zeroHeight="1" x14ac:dyDescent="0.25"/>
  <cols>
    <col min="1" max="2" width="3.7109375" style="81" customWidth="1"/>
    <col min="3" max="13" width="3.7109375" style="1" customWidth="1"/>
    <col min="14" max="15" width="3.7109375" style="81" customWidth="1"/>
    <col min="16" max="31" width="3.7109375" style="1" customWidth="1"/>
    <col min="32" max="16384" width="11.42578125" style="1" hidden="1"/>
  </cols>
  <sheetData>
    <row r="1" spans="1:31" s="3" customFormat="1" ht="15.75" customHeight="1" x14ac:dyDescent="0.25">
      <c r="A1" s="71"/>
      <c r="B1" s="312" t="s">
        <v>6</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72"/>
    </row>
    <row r="2" spans="1:31" s="3" customFormat="1" ht="15.75" customHeight="1" x14ac:dyDescent="0.25">
      <c r="A2" s="71"/>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72"/>
    </row>
    <row r="3" spans="1:31" s="3" customFormat="1" ht="15.75" customHeight="1" x14ac:dyDescent="0.25">
      <c r="A3" s="7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72"/>
    </row>
    <row r="4" spans="1:31" s="3" customFormat="1" ht="15.75" customHeight="1" x14ac:dyDescent="0.25">
      <c r="A4" s="7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72"/>
    </row>
    <row r="5" spans="1:31" s="3" customFormat="1" ht="15.75" customHeight="1" x14ac:dyDescent="0.25">
      <c r="A5" s="73"/>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74"/>
    </row>
    <row r="6" spans="1:31" s="3" customFormat="1" ht="63.75" customHeight="1" x14ac:dyDescent="0.25">
      <c r="A6" s="73"/>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74"/>
    </row>
    <row r="7" spans="1:31" s="3" customFormat="1" ht="15" customHeight="1" x14ac:dyDescent="0.25">
      <c r="A7" s="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475" t="s">
        <v>7</v>
      </c>
      <c r="AB7" s="475"/>
      <c r="AC7" s="475"/>
      <c r="AD7" s="475"/>
      <c r="AE7" s="74"/>
    </row>
    <row r="8" spans="1:31" s="3" customFormat="1" ht="15" hidden="1" customHeight="1" x14ac:dyDescent="0.25">
      <c r="A8" s="73"/>
      <c r="B8" s="476"/>
      <c r="C8" s="477"/>
      <c r="D8" s="477"/>
      <c r="E8" s="477"/>
      <c r="F8" s="477"/>
      <c r="G8" s="477"/>
      <c r="H8" s="477"/>
      <c r="I8" s="477"/>
      <c r="J8" s="477"/>
      <c r="K8" s="477"/>
      <c r="L8" s="478"/>
      <c r="M8" s="174"/>
      <c r="N8" s="176"/>
      <c r="O8" s="174"/>
      <c r="P8" s="174"/>
      <c r="Q8" s="174"/>
      <c r="R8" s="174"/>
      <c r="S8" s="174"/>
      <c r="T8" s="174"/>
      <c r="U8" s="174"/>
      <c r="V8" s="174"/>
      <c r="W8" s="174"/>
      <c r="X8" s="174"/>
      <c r="Y8" s="174"/>
      <c r="Z8" s="174"/>
      <c r="AA8" s="276"/>
      <c r="AB8" s="276"/>
      <c r="AC8" s="276"/>
      <c r="AD8" s="276"/>
      <c r="AE8" s="74"/>
    </row>
    <row r="9" spans="1:31" s="3" customFormat="1" ht="15" customHeight="1" x14ac:dyDescent="0.25">
      <c r="A9" s="73"/>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74"/>
    </row>
    <row r="10" spans="1:31" s="69" customFormat="1" ht="33.75" customHeight="1" x14ac:dyDescent="0.25">
      <c r="A10" s="75"/>
      <c r="B10" s="473" t="s">
        <v>243</v>
      </c>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76"/>
    </row>
    <row r="11" spans="1:31" s="84" customFormat="1" ht="15" customHeight="1" x14ac:dyDescent="0.25">
      <c r="A11" s="83"/>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38"/>
    </row>
    <row r="12" spans="1:31" s="256" customFormat="1" ht="19.5" x14ac:dyDescent="0.25">
      <c r="A12" s="257"/>
      <c r="B12" s="258" t="s">
        <v>244</v>
      </c>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5"/>
    </row>
    <row r="13" spans="1:31" s="256" customFormat="1" ht="66.75" customHeight="1" x14ac:dyDescent="0.25">
      <c r="A13" s="257"/>
      <c r="B13" s="258"/>
      <c r="C13" s="472" t="s">
        <v>245</v>
      </c>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255"/>
    </row>
    <row r="14" spans="1:31" s="256" customFormat="1" x14ac:dyDescent="0.25">
      <c r="A14" s="257"/>
      <c r="B14" s="258"/>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55"/>
    </row>
    <row r="15" spans="1:31" s="256" customFormat="1" ht="19.5" x14ac:dyDescent="0.25">
      <c r="A15" s="257"/>
      <c r="B15" s="258" t="s">
        <v>246</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5"/>
    </row>
    <row r="16" spans="1:31" s="256" customFormat="1" ht="81.75" customHeight="1" x14ac:dyDescent="0.25">
      <c r="A16" s="257"/>
      <c r="B16" s="258"/>
      <c r="C16" s="472" t="s">
        <v>247</v>
      </c>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255"/>
    </row>
    <row r="17" spans="1:31" s="256" customFormat="1" x14ac:dyDescent="0.25">
      <c r="A17" s="257"/>
      <c r="B17" s="258"/>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55"/>
    </row>
    <row r="18" spans="1:31" s="256" customFormat="1" ht="19.5" x14ac:dyDescent="0.25">
      <c r="A18" s="257"/>
      <c r="B18" s="258" t="s">
        <v>248</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5"/>
    </row>
    <row r="19" spans="1:31" s="256" customFormat="1" ht="48" customHeight="1" x14ac:dyDescent="0.25">
      <c r="A19" s="257"/>
      <c r="B19" s="258"/>
      <c r="C19" s="472" t="s">
        <v>249</v>
      </c>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255"/>
    </row>
    <row r="20" spans="1:31" s="256" customFormat="1" ht="40.5" customHeight="1" x14ac:dyDescent="0.25">
      <c r="A20" s="257"/>
      <c r="B20" s="258"/>
      <c r="C20" s="472" t="s">
        <v>250</v>
      </c>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255"/>
    </row>
    <row r="21" spans="1:31" s="256" customFormat="1" ht="54.75" customHeight="1" x14ac:dyDescent="0.25">
      <c r="A21" s="257"/>
      <c r="B21" s="258"/>
      <c r="C21" s="471" t="s">
        <v>304</v>
      </c>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255"/>
    </row>
    <row r="22" spans="1:31" s="256" customFormat="1" ht="68.25" customHeight="1" x14ac:dyDescent="0.25">
      <c r="A22" s="257"/>
      <c r="B22" s="258"/>
      <c r="C22" s="471" t="s">
        <v>305</v>
      </c>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255"/>
    </row>
    <row r="23" spans="1:31" s="256" customFormat="1" ht="31.5" customHeight="1" x14ac:dyDescent="0.25">
      <c r="A23" s="257"/>
      <c r="B23" s="258"/>
      <c r="C23" s="470" t="s">
        <v>306</v>
      </c>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255"/>
    </row>
    <row r="24" spans="1:31" s="256" customFormat="1" ht="51.75" customHeight="1" x14ac:dyDescent="0.25">
      <c r="A24" s="257"/>
      <c r="B24" s="258"/>
      <c r="C24" s="471" t="s">
        <v>307</v>
      </c>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255"/>
    </row>
    <row r="25" spans="1:31" s="256" customFormat="1" ht="54" customHeight="1" x14ac:dyDescent="0.25">
      <c r="A25" s="257"/>
      <c r="B25" s="258"/>
      <c r="C25" s="471" t="s">
        <v>308</v>
      </c>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255"/>
    </row>
    <row r="26" spans="1:31" s="256" customFormat="1" ht="39" customHeight="1" x14ac:dyDescent="0.25">
      <c r="A26" s="257"/>
      <c r="B26" s="258"/>
      <c r="C26" s="471" t="s">
        <v>309</v>
      </c>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255"/>
    </row>
    <row r="27" spans="1:31" s="256" customFormat="1" ht="30" customHeight="1" x14ac:dyDescent="0.25">
      <c r="A27" s="257"/>
      <c r="B27" s="258"/>
      <c r="C27" s="471" t="s">
        <v>310</v>
      </c>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255"/>
    </row>
    <row r="28" spans="1:31" s="256" customFormat="1" ht="43.5" customHeight="1" x14ac:dyDescent="0.25">
      <c r="A28" s="257"/>
      <c r="B28" s="258"/>
      <c r="C28" s="471" t="s">
        <v>311</v>
      </c>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255"/>
    </row>
    <row r="29" spans="1:31" s="256" customFormat="1" ht="42" customHeight="1" x14ac:dyDescent="0.25">
      <c r="A29" s="257"/>
      <c r="B29" s="258"/>
      <c r="C29" s="471" t="s">
        <v>312</v>
      </c>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255"/>
    </row>
    <row r="30" spans="1:31" s="256" customFormat="1" ht="44.25" customHeight="1" x14ac:dyDescent="0.25">
      <c r="A30" s="257"/>
      <c r="B30" s="258"/>
      <c r="C30" s="470" t="s">
        <v>313</v>
      </c>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255"/>
    </row>
    <row r="31" spans="1:31" s="256" customFormat="1" ht="29.25" customHeight="1" x14ac:dyDescent="0.25">
      <c r="A31" s="257"/>
      <c r="B31" s="258"/>
      <c r="C31" s="470" t="s">
        <v>314</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255"/>
    </row>
    <row r="32" spans="1:31" s="256" customFormat="1" ht="54" customHeight="1" x14ac:dyDescent="0.25">
      <c r="A32" s="257"/>
      <c r="B32" s="258"/>
      <c r="C32" s="471" t="s">
        <v>315</v>
      </c>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255"/>
    </row>
    <row r="33" spans="1:31" s="256" customFormat="1" ht="43.5" customHeight="1" x14ac:dyDescent="0.25">
      <c r="A33" s="257"/>
      <c r="B33" s="258"/>
      <c r="C33" s="471" t="s">
        <v>316</v>
      </c>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255"/>
    </row>
    <row r="34" spans="1:31" s="256" customFormat="1" ht="27.75" customHeight="1" x14ac:dyDescent="0.25">
      <c r="A34" s="257"/>
      <c r="B34" s="258"/>
      <c r="C34" s="471" t="s">
        <v>317</v>
      </c>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255"/>
    </row>
    <row r="35" spans="1:31" s="256" customFormat="1" ht="33" customHeight="1" x14ac:dyDescent="0.25">
      <c r="A35" s="257"/>
      <c r="B35" s="258"/>
      <c r="C35" s="470" t="s">
        <v>318</v>
      </c>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255"/>
    </row>
    <row r="36" spans="1:31" s="256" customFormat="1" ht="30.75" customHeight="1" x14ac:dyDescent="0.25">
      <c r="A36" s="257"/>
      <c r="B36" s="258"/>
      <c r="C36" s="470" t="s">
        <v>319</v>
      </c>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255"/>
    </row>
    <row r="37" spans="1:31" s="256" customFormat="1" ht="19.5" customHeight="1" x14ac:dyDescent="0.25">
      <c r="A37" s="257"/>
      <c r="B37" s="258"/>
      <c r="C37" s="471" t="s">
        <v>320</v>
      </c>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255"/>
    </row>
    <row r="38" spans="1:31" s="256" customFormat="1" ht="42" customHeight="1" x14ac:dyDescent="0.25">
      <c r="A38" s="257"/>
      <c r="B38" s="258"/>
      <c r="C38" s="471" t="s">
        <v>321</v>
      </c>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255"/>
    </row>
    <row r="39" spans="1:31" s="256" customFormat="1" ht="45" customHeight="1" x14ac:dyDescent="0.25">
      <c r="A39" s="257"/>
      <c r="B39" s="258"/>
      <c r="C39" s="470" t="s">
        <v>322</v>
      </c>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255"/>
    </row>
    <row r="40" spans="1:31" s="256" customFormat="1" ht="30.75" customHeight="1" x14ac:dyDescent="0.25">
      <c r="A40" s="257"/>
      <c r="B40" s="258"/>
      <c r="C40" s="471" t="s">
        <v>323</v>
      </c>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255"/>
    </row>
    <row r="41" spans="1:31" s="256" customFormat="1" ht="41.25" customHeight="1" x14ac:dyDescent="0.25">
      <c r="A41" s="257"/>
      <c r="B41" s="258"/>
      <c r="C41" s="471" t="s">
        <v>324</v>
      </c>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255"/>
    </row>
    <row r="42" spans="1:31" s="256" customFormat="1" ht="42.75" customHeight="1" x14ac:dyDescent="0.25">
      <c r="A42" s="257"/>
      <c r="B42" s="258"/>
      <c r="C42" s="471" t="s">
        <v>325</v>
      </c>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255"/>
    </row>
    <row r="43" spans="1:31" s="256" customFormat="1" ht="43.5" customHeight="1" x14ac:dyDescent="0.25">
      <c r="A43" s="257"/>
      <c r="B43" s="258"/>
      <c r="C43" s="471" t="s">
        <v>326</v>
      </c>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255"/>
    </row>
    <row r="44" spans="1:31" s="256" customFormat="1" ht="31.5" customHeight="1" x14ac:dyDescent="0.25">
      <c r="A44" s="257"/>
      <c r="B44" s="258"/>
      <c r="C44" s="470" t="s">
        <v>327</v>
      </c>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255"/>
    </row>
    <row r="45" spans="1:31" s="256" customFormat="1" ht="30" customHeight="1" x14ac:dyDescent="0.25">
      <c r="A45" s="257"/>
      <c r="B45" s="258"/>
      <c r="C45" s="471" t="s">
        <v>328</v>
      </c>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255"/>
    </row>
    <row r="46" spans="1:31" s="256" customFormat="1" ht="44.25" customHeight="1" x14ac:dyDescent="0.25">
      <c r="A46" s="257"/>
      <c r="B46" s="258"/>
      <c r="C46" s="471" t="s">
        <v>329</v>
      </c>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255"/>
    </row>
    <row r="47" spans="1:31" s="256" customFormat="1" ht="42" customHeight="1" x14ac:dyDescent="0.25">
      <c r="A47" s="257"/>
      <c r="B47" s="258"/>
      <c r="C47" s="471" t="s">
        <v>330</v>
      </c>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255"/>
    </row>
    <row r="48" spans="1:31" s="256" customFormat="1" x14ac:dyDescent="0.25">
      <c r="A48" s="257"/>
      <c r="B48" s="258"/>
      <c r="C48" s="470" t="s">
        <v>331</v>
      </c>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255"/>
    </row>
    <row r="49" spans="1:31" s="256" customFormat="1" ht="31.5" customHeight="1" x14ac:dyDescent="0.25">
      <c r="A49" s="257"/>
      <c r="B49" s="258"/>
      <c r="C49" s="470" t="s">
        <v>332</v>
      </c>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255"/>
    </row>
    <row r="50" spans="1:31" s="256" customFormat="1" ht="43.5" customHeight="1" x14ac:dyDescent="0.25">
      <c r="A50" s="257"/>
      <c r="B50" s="258"/>
      <c r="C50" s="471" t="s">
        <v>333</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255"/>
    </row>
    <row r="51" spans="1:31" s="256" customFormat="1" ht="31.5" customHeight="1" x14ac:dyDescent="0.25">
      <c r="A51" s="257"/>
      <c r="B51" s="258"/>
      <c r="C51" s="471" t="s">
        <v>334</v>
      </c>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255"/>
    </row>
    <row r="52" spans="1:31" s="256" customFormat="1" x14ac:dyDescent="0.25">
      <c r="A52" s="257"/>
      <c r="B52" s="258"/>
      <c r="C52" s="471" t="s">
        <v>335</v>
      </c>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255"/>
    </row>
    <row r="53" spans="1:31" s="256" customFormat="1" x14ac:dyDescent="0.25">
      <c r="A53" s="257"/>
      <c r="B53" s="258"/>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55"/>
    </row>
    <row r="54" spans="1:31" s="256" customFormat="1" ht="19.5" x14ac:dyDescent="0.25">
      <c r="A54" s="257"/>
      <c r="B54" s="258" t="s">
        <v>251</v>
      </c>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5"/>
    </row>
    <row r="55" spans="1:31" s="256" customFormat="1" x14ac:dyDescent="0.25">
      <c r="A55" s="257"/>
      <c r="B55" s="258"/>
      <c r="C55" s="472" t="s">
        <v>252</v>
      </c>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255"/>
    </row>
    <row r="56" spans="1:31" s="256" customFormat="1" ht="15" customHeight="1" x14ac:dyDescent="0.25">
      <c r="A56" s="257"/>
      <c r="B56" s="258"/>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5"/>
    </row>
    <row r="57" spans="1:31" s="256" customFormat="1" ht="19.5" x14ac:dyDescent="0.25">
      <c r="A57" s="257"/>
      <c r="B57" s="258" t="s">
        <v>253</v>
      </c>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5"/>
    </row>
    <row r="58" spans="1:31" s="256" customFormat="1" ht="23.25" customHeight="1" x14ac:dyDescent="0.25">
      <c r="A58" s="257"/>
      <c r="B58" s="258"/>
      <c r="C58" s="479" t="s">
        <v>280</v>
      </c>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255"/>
    </row>
    <row r="59" spans="1:31" s="256" customFormat="1" ht="15" customHeight="1" x14ac:dyDescent="0.25">
      <c r="A59" s="257"/>
      <c r="B59" s="258"/>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5"/>
    </row>
    <row r="60" spans="1:31" s="256" customFormat="1" ht="19.5" x14ac:dyDescent="0.25">
      <c r="A60" s="257"/>
      <c r="B60" s="258" t="s">
        <v>254</v>
      </c>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5"/>
    </row>
    <row r="61" spans="1:31" s="256" customFormat="1" ht="18" customHeight="1" x14ac:dyDescent="0.25">
      <c r="A61" s="257"/>
      <c r="B61" s="258"/>
      <c r="C61" s="472" t="s">
        <v>281</v>
      </c>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255"/>
    </row>
    <row r="62" spans="1:31" s="256" customFormat="1" ht="15" customHeight="1" x14ac:dyDescent="0.25">
      <c r="A62" s="257"/>
      <c r="B62" s="258"/>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5"/>
    </row>
    <row r="63" spans="1:31" s="256" customFormat="1" ht="19.5" x14ac:dyDescent="0.25">
      <c r="A63" s="257"/>
      <c r="B63" s="258" t="s">
        <v>255</v>
      </c>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5"/>
    </row>
    <row r="64" spans="1:31" s="256" customFormat="1" ht="34.5" customHeight="1" x14ac:dyDescent="0.25">
      <c r="A64" s="257"/>
      <c r="B64" s="258"/>
      <c r="C64" s="472" t="s">
        <v>256</v>
      </c>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255"/>
    </row>
    <row r="65" spans="1:31" s="256" customFormat="1" ht="15" customHeight="1" x14ac:dyDescent="0.25">
      <c r="A65" s="257"/>
      <c r="B65" s="258"/>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5"/>
    </row>
    <row r="66" spans="1:31" s="256" customFormat="1" ht="19.5" x14ac:dyDescent="0.25">
      <c r="A66" s="257"/>
      <c r="B66" s="258" t="s">
        <v>257</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5"/>
    </row>
    <row r="67" spans="1:31" s="256" customFormat="1" ht="31.5" customHeight="1" x14ac:dyDescent="0.25">
      <c r="A67" s="257"/>
      <c r="B67" s="258"/>
      <c r="C67" s="472" t="s">
        <v>282</v>
      </c>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255"/>
    </row>
    <row r="68" spans="1:31" s="256" customFormat="1" ht="15" customHeight="1" x14ac:dyDescent="0.25">
      <c r="A68" s="257"/>
      <c r="B68" s="258"/>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5"/>
    </row>
    <row r="69" spans="1:31" s="256" customFormat="1" ht="19.5" x14ac:dyDescent="0.25">
      <c r="A69" s="257"/>
      <c r="B69" s="258" t="s">
        <v>258</v>
      </c>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5"/>
    </row>
    <row r="70" spans="1:31" s="256" customFormat="1" ht="29.25" customHeight="1" x14ac:dyDescent="0.25">
      <c r="A70" s="257"/>
      <c r="B70" s="258"/>
      <c r="C70" s="472" t="s">
        <v>259</v>
      </c>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255"/>
    </row>
    <row r="71" spans="1:31" s="256" customFormat="1" ht="15" customHeight="1" x14ac:dyDescent="0.25">
      <c r="A71" s="257"/>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5"/>
    </row>
    <row r="72" spans="1:31" s="256" customFormat="1" ht="19.5" x14ac:dyDescent="0.25">
      <c r="A72" s="257"/>
      <c r="B72" s="258" t="s">
        <v>260</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5"/>
    </row>
    <row r="73" spans="1:31" s="256" customFormat="1" ht="40.5" customHeight="1" x14ac:dyDescent="0.25">
      <c r="A73" s="257"/>
      <c r="B73" s="258"/>
      <c r="C73" s="472" t="s">
        <v>261</v>
      </c>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255"/>
    </row>
    <row r="74" spans="1:31" s="256" customFormat="1" ht="15" customHeight="1" x14ac:dyDescent="0.25">
      <c r="A74" s="257"/>
      <c r="B74" s="258"/>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5"/>
    </row>
    <row r="75" spans="1:31" s="256" customFormat="1" x14ac:dyDescent="0.25">
      <c r="A75" s="257"/>
      <c r="B75" s="258" t="s">
        <v>262</v>
      </c>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1"/>
      <c r="AE75" s="255"/>
    </row>
    <row r="76" spans="1:31" s="256" customFormat="1" ht="53.25" customHeight="1" x14ac:dyDescent="0.25">
      <c r="A76" s="257"/>
      <c r="B76" s="258"/>
      <c r="C76" s="472" t="s">
        <v>263</v>
      </c>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255"/>
    </row>
    <row r="77" spans="1:31" s="256" customFormat="1" ht="15" customHeight="1" x14ac:dyDescent="0.25">
      <c r="A77" s="257"/>
      <c r="B77" s="258"/>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5"/>
    </row>
    <row r="78" spans="1:31" s="256" customFormat="1" x14ac:dyDescent="0.25">
      <c r="A78" s="257"/>
      <c r="B78" s="258" t="s">
        <v>264</v>
      </c>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1"/>
      <c r="AE78" s="255"/>
    </row>
    <row r="79" spans="1:31" s="256" customFormat="1" ht="67.5" customHeight="1" x14ac:dyDescent="0.25">
      <c r="A79" s="257"/>
      <c r="B79" s="258"/>
      <c r="C79" s="472" t="s">
        <v>265</v>
      </c>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255"/>
    </row>
    <row r="80" spans="1:31" s="256" customFormat="1" ht="15" customHeight="1" x14ac:dyDescent="0.25">
      <c r="A80" s="257"/>
      <c r="B80" s="258"/>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5"/>
    </row>
    <row r="81" spans="1:31" s="256" customFormat="1" x14ac:dyDescent="0.25">
      <c r="A81" s="257"/>
      <c r="B81" s="258" t="s">
        <v>266</v>
      </c>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1"/>
      <c r="AE81" s="255"/>
    </row>
    <row r="82" spans="1:31" s="256" customFormat="1" ht="69.75" customHeight="1" x14ac:dyDescent="0.25">
      <c r="A82" s="257"/>
      <c r="B82" s="258"/>
      <c r="C82" s="472" t="s">
        <v>267</v>
      </c>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255"/>
    </row>
    <row r="83" spans="1:31" s="256" customFormat="1" ht="15" customHeight="1" x14ac:dyDescent="0.25">
      <c r="A83" s="257"/>
      <c r="B83" s="258"/>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5"/>
    </row>
    <row r="84" spans="1:31" s="256" customFormat="1" x14ac:dyDescent="0.25">
      <c r="A84" s="257"/>
      <c r="B84" s="258" t="s">
        <v>268</v>
      </c>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1"/>
      <c r="AE84" s="255"/>
    </row>
    <row r="85" spans="1:31" s="256" customFormat="1" ht="51.75" customHeight="1" x14ac:dyDescent="0.25">
      <c r="A85" s="257"/>
      <c r="B85" s="258"/>
      <c r="C85" s="472" t="s">
        <v>283</v>
      </c>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255"/>
    </row>
    <row r="86" spans="1:31" s="256" customFormat="1" ht="15" customHeight="1" x14ac:dyDescent="0.25">
      <c r="A86" s="257"/>
      <c r="B86" s="258"/>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5"/>
    </row>
    <row r="87" spans="1:31" s="256" customFormat="1" ht="19.5" x14ac:dyDescent="0.25">
      <c r="A87" s="257"/>
      <c r="B87" s="258" t="s">
        <v>269</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5"/>
    </row>
    <row r="88" spans="1:31" s="256" customFormat="1" ht="42.75" customHeight="1" x14ac:dyDescent="0.25">
      <c r="A88" s="257"/>
      <c r="B88" s="258"/>
      <c r="C88" s="472" t="s">
        <v>270</v>
      </c>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255"/>
    </row>
    <row r="89" spans="1:31" s="256" customFormat="1" ht="15" customHeight="1" x14ac:dyDescent="0.25">
      <c r="A89" s="257"/>
      <c r="B89" s="258"/>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5"/>
    </row>
    <row r="90" spans="1:31" s="256" customFormat="1" x14ac:dyDescent="0.25">
      <c r="A90" s="257"/>
      <c r="B90" s="258" t="s">
        <v>271</v>
      </c>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1"/>
      <c r="AE90" s="255"/>
    </row>
    <row r="91" spans="1:31" s="256" customFormat="1" ht="45" customHeight="1" x14ac:dyDescent="0.25">
      <c r="A91" s="257"/>
      <c r="B91" s="258"/>
      <c r="C91" s="472" t="s">
        <v>272</v>
      </c>
      <c r="D91" s="472"/>
      <c r="E91" s="472"/>
      <c r="F91" s="472"/>
      <c r="G91" s="472"/>
      <c r="H91" s="472"/>
      <c r="I91" s="472"/>
      <c r="J91" s="472"/>
      <c r="K91" s="472"/>
      <c r="L91" s="472"/>
      <c r="M91" s="472"/>
      <c r="N91" s="472"/>
      <c r="O91" s="472"/>
      <c r="P91" s="472"/>
      <c r="Q91" s="472"/>
      <c r="R91" s="472"/>
      <c r="S91" s="472"/>
      <c r="T91" s="472"/>
      <c r="U91" s="472"/>
      <c r="V91" s="472"/>
      <c r="W91" s="472"/>
      <c r="X91" s="472"/>
      <c r="Y91" s="472"/>
      <c r="Z91" s="472"/>
      <c r="AA91" s="472"/>
      <c r="AB91" s="472"/>
      <c r="AC91" s="472"/>
      <c r="AD91" s="472"/>
      <c r="AE91" s="255"/>
    </row>
    <row r="92" spans="1:31" s="256" customFormat="1" ht="15" customHeight="1" x14ac:dyDescent="0.25">
      <c r="A92" s="257"/>
      <c r="B92" s="258"/>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5"/>
    </row>
    <row r="93" spans="1:31" s="256" customFormat="1" x14ac:dyDescent="0.25">
      <c r="A93" s="257"/>
      <c r="B93" s="258" t="s">
        <v>273</v>
      </c>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1"/>
      <c r="AE93" s="255"/>
    </row>
    <row r="94" spans="1:31" s="256" customFormat="1" ht="39" customHeight="1" x14ac:dyDescent="0.25">
      <c r="A94" s="257"/>
      <c r="B94" s="258"/>
      <c r="C94" s="472" t="s">
        <v>274</v>
      </c>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255"/>
    </row>
    <row r="95" spans="1:31" s="256" customFormat="1" ht="15" customHeight="1" x14ac:dyDescent="0.25">
      <c r="A95" s="257"/>
      <c r="B95" s="258"/>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5"/>
    </row>
    <row r="96" spans="1:31" s="256" customFormat="1" x14ac:dyDescent="0.25">
      <c r="A96" s="257"/>
      <c r="B96" s="258" t="s">
        <v>217</v>
      </c>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1"/>
      <c r="AE96" s="255"/>
    </row>
    <row r="97" spans="1:31" s="256" customFormat="1" ht="39" customHeight="1" x14ac:dyDescent="0.25">
      <c r="A97" s="257"/>
      <c r="B97" s="258"/>
      <c r="C97" s="472" t="s">
        <v>275</v>
      </c>
      <c r="D97" s="472"/>
      <c r="E97" s="472"/>
      <c r="F97" s="472"/>
      <c r="G97" s="472"/>
      <c r="H97" s="472"/>
      <c r="I97" s="472"/>
      <c r="J97" s="472"/>
      <c r="K97" s="472"/>
      <c r="L97" s="472"/>
      <c r="M97" s="472"/>
      <c r="N97" s="472"/>
      <c r="O97" s="472"/>
      <c r="P97" s="472"/>
      <c r="Q97" s="472"/>
      <c r="R97" s="472"/>
      <c r="S97" s="472"/>
      <c r="T97" s="472"/>
      <c r="U97" s="472"/>
      <c r="V97" s="472"/>
      <c r="W97" s="472"/>
      <c r="X97" s="472"/>
      <c r="Y97" s="472"/>
      <c r="Z97" s="472"/>
      <c r="AA97" s="472"/>
      <c r="AB97" s="472"/>
      <c r="AC97" s="472"/>
      <c r="AD97" s="472"/>
      <c r="AE97" s="255"/>
    </row>
    <row r="98" spans="1:31" s="256" customFormat="1" x14ac:dyDescent="0.25">
      <c r="A98" s="257"/>
      <c r="B98" s="258"/>
      <c r="C98" s="275"/>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55"/>
    </row>
    <row r="99" spans="1:31" s="256" customFormat="1" x14ac:dyDescent="0.25">
      <c r="A99" s="257"/>
      <c r="B99" s="258" t="s">
        <v>276</v>
      </c>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1"/>
      <c r="AE99" s="255"/>
    </row>
    <row r="100" spans="1:31" s="256" customFormat="1" ht="54" customHeight="1" x14ac:dyDescent="0.25">
      <c r="A100" s="257"/>
      <c r="B100" s="258"/>
      <c r="C100" s="472" t="s">
        <v>277</v>
      </c>
      <c r="D100" s="472"/>
      <c r="E100" s="472"/>
      <c r="F100" s="472"/>
      <c r="G100" s="472"/>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255"/>
    </row>
    <row r="101" spans="1:31" s="256" customFormat="1" x14ac:dyDescent="0.25">
      <c r="A101" s="257"/>
      <c r="B101" s="258"/>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55"/>
    </row>
    <row r="102" spans="1:31" s="256" customFormat="1" x14ac:dyDescent="0.25">
      <c r="A102" s="257"/>
      <c r="B102" s="258" t="s">
        <v>278</v>
      </c>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1"/>
      <c r="AE102" s="255"/>
    </row>
    <row r="103" spans="1:31" s="256" customFormat="1" ht="61.5" customHeight="1" x14ac:dyDescent="0.25">
      <c r="A103" s="257"/>
      <c r="B103" s="258"/>
      <c r="C103" s="472" t="s">
        <v>279</v>
      </c>
      <c r="D103" s="472"/>
      <c r="E103" s="472"/>
      <c r="F103" s="472"/>
      <c r="G103" s="472"/>
      <c r="H103" s="472"/>
      <c r="I103" s="472"/>
      <c r="J103" s="472"/>
      <c r="K103" s="472"/>
      <c r="L103" s="472"/>
      <c r="M103" s="472"/>
      <c r="N103" s="472"/>
      <c r="O103" s="472"/>
      <c r="P103" s="472"/>
      <c r="Q103" s="472"/>
      <c r="R103" s="472"/>
      <c r="S103" s="472"/>
      <c r="T103" s="472"/>
      <c r="U103" s="472"/>
      <c r="V103" s="472"/>
      <c r="W103" s="472"/>
      <c r="X103" s="472"/>
      <c r="Y103" s="472"/>
      <c r="Z103" s="472"/>
      <c r="AA103" s="472"/>
      <c r="AB103" s="472"/>
      <c r="AC103" s="472"/>
      <c r="AD103" s="472"/>
      <c r="AE103" s="255"/>
    </row>
    <row r="104" spans="1:31" s="82" customFormat="1" hidden="1" x14ac:dyDescent="0.25">
      <c r="A104" s="83"/>
      <c r="B104" s="89"/>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
    </row>
    <row r="105" spans="1:31" s="82" customFormat="1" hidden="1" x14ac:dyDescent="0.25">
      <c r="A105" s="83"/>
      <c r="B105" s="89"/>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
    </row>
    <row r="106" spans="1:31" s="82" customFormat="1" hidden="1" x14ac:dyDescent="0.25">
      <c r="A106" s="83"/>
      <c r="B106" s="89"/>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
    </row>
    <row r="107" spans="1:31" s="82" customFormat="1" hidden="1" x14ac:dyDescent="0.25">
      <c r="A107" s="83"/>
      <c r="B107" s="89"/>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
    </row>
    <row r="108" spans="1:31" s="82" customFormat="1" hidden="1" x14ac:dyDescent="0.25">
      <c r="A108" s="83"/>
      <c r="B108" s="89"/>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2"/>
    </row>
    <row r="109" spans="1:31" s="69" customFormat="1" hidden="1" x14ac:dyDescent="0.25">
      <c r="A109" s="75"/>
      <c r="B109" s="77"/>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7"/>
      <c r="AE109" s="76"/>
    </row>
    <row r="110" spans="1:31" hidden="1" x14ac:dyDescent="0.25">
      <c r="A110" s="79"/>
      <c r="B110" s="79"/>
      <c r="C110" s="80"/>
      <c r="D110" s="80"/>
      <c r="E110" s="80"/>
      <c r="F110" s="80"/>
      <c r="G110" s="80"/>
      <c r="H110" s="80"/>
      <c r="I110" s="80"/>
      <c r="J110" s="80"/>
      <c r="K110" s="80"/>
      <c r="L110" s="80"/>
      <c r="M110" s="80"/>
      <c r="N110" s="79"/>
      <c r="O110" s="79"/>
      <c r="P110" s="80"/>
      <c r="Q110" s="80"/>
      <c r="R110" s="80"/>
      <c r="S110" s="80"/>
      <c r="T110" s="80"/>
      <c r="U110" s="80"/>
      <c r="V110" s="80"/>
      <c r="W110" s="80"/>
      <c r="X110" s="80"/>
      <c r="Y110" s="80"/>
      <c r="Z110" s="80"/>
      <c r="AA110" s="80"/>
      <c r="AB110" s="80"/>
      <c r="AC110" s="80"/>
      <c r="AD110" s="80"/>
      <c r="AE110" s="80"/>
    </row>
    <row r="111" spans="1:31" hidden="1" x14ac:dyDescent="0.25"/>
    <row r="112" spans="1:31"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sheetData>
  <sheetProtection algorithmName="SHA-512" hashValue="SaLcOkE6c7HD+icKc6Ks3hAXBKEglBAn1DrAemXExTZc6VSWjxSMCeJA1UVBM+1zDTbIy7ZMyJMWzCTAdo8SNA==" saltValue="/0bi0q5cED8Zb79Azvh8Pw==" spinCount="100000" sheet="1" objects="1" scenarios="1"/>
  <mergeCells count="57">
    <mergeCell ref="C61:AD61"/>
    <mergeCell ref="C55:AD55"/>
    <mergeCell ref="C58:AD58"/>
    <mergeCell ref="C79:AD79"/>
    <mergeCell ref="C64:AD64"/>
    <mergeCell ref="C67:AD67"/>
    <mergeCell ref="C70:AD70"/>
    <mergeCell ref="C103:AD103"/>
    <mergeCell ref="C97:AD97"/>
    <mergeCell ref="C100:AD100"/>
    <mergeCell ref="C94:AD94"/>
    <mergeCell ref="C91:AD91"/>
    <mergeCell ref="C85:AD85"/>
    <mergeCell ref="C88:AD88"/>
    <mergeCell ref="C73:AD73"/>
    <mergeCell ref="C76:AD76"/>
    <mergeCell ref="C82:AD82"/>
    <mergeCell ref="C20:AD20"/>
    <mergeCell ref="C21:AD21"/>
    <mergeCell ref="C22:AD22"/>
    <mergeCell ref="B1:AD6"/>
    <mergeCell ref="B10:AD10"/>
    <mergeCell ref="C16:AD16"/>
    <mergeCell ref="C19:AD19"/>
    <mergeCell ref="C13:AD13"/>
    <mergeCell ref="AA7:AD7"/>
    <mergeCell ref="B8:L8"/>
    <mergeCell ref="C23:AD23"/>
    <mergeCell ref="C24:AD24"/>
    <mergeCell ref="C25:AD25"/>
    <mergeCell ref="C26:AD26"/>
    <mergeCell ref="C27:AD27"/>
    <mergeCell ref="C28:AD28"/>
    <mergeCell ref="C29:AD29"/>
    <mergeCell ref="C30:AD30"/>
    <mergeCell ref="C31:AD31"/>
    <mergeCell ref="C32:AD32"/>
    <mergeCell ref="C33:AD33"/>
    <mergeCell ref="C34:AD34"/>
    <mergeCell ref="C35:AD35"/>
    <mergeCell ref="C36:AD36"/>
    <mergeCell ref="C37:AD37"/>
    <mergeCell ref="C38:AD38"/>
    <mergeCell ref="C39:AD39"/>
    <mergeCell ref="C40:AD40"/>
    <mergeCell ref="C41:AD41"/>
    <mergeCell ref="C42:AD42"/>
    <mergeCell ref="C43:AD43"/>
    <mergeCell ref="C44:AD44"/>
    <mergeCell ref="C45:AD45"/>
    <mergeCell ref="C46:AD46"/>
    <mergeCell ref="C47:AD47"/>
    <mergeCell ref="C48:AD48"/>
    <mergeCell ref="C49:AD49"/>
    <mergeCell ref="C50:AD50"/>
    <mergeCell ref="C51:AD51"/>
    <mergeCell ref="C52:AD52"/>
  </mergeCells>
  <hyperlinks>
    <hyperlink ref="AA7:AD7" location="Índice!A1" display="Índice"/>
  </hyperlinks>
  <pageMargins left="0.70866141732283472" right="0.70866141732283472" top="0.74803149606299213" bottom="0.74803149606299213" header="0.31496062992125984" footer="0.31496062992125984"/>
  <pageSetup paperSize="122" scale="77" fitToHeight="20" orientation="portrait" r:id="rId1"/>
  <headerFooter>
    <oddHeader>&amp;CMódulo 2 Sección II
Glosario Específico</oddHeader>
    <oddFooter>&amp;LCenso Nacional de Gobiernos Municipales y Delegacionales 2017&amp;R&amp;P de &amp;N</oddFooter>
  </headerFooter>
  <rowBreaks count="1" manualBreakCount="1">
    <brk id="89" max="3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760F4C03AB7E438A422968FEC1F952" ma:contentTypeVersion="0" ma:contentTypeDescription="Crear nuevo documento." ma:contentTypeScope="" ma:versionID="d59440197a60d795568088c72dc0025d">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F9B5D5-C86B-486D-9DDB-F5528BD71849}">
  <ds:schemaRef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592AD0-AE75-4255-A32A-4CE050F6A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5BA739-8236-4894-8A99-356D98912E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Índice</vt:lpstr>
      <vt:lpstr>Presentación</vt:lpstr>
      <vt:lpstr>Informantes</vt:lpstr>
      <vt:lpstr>CNGMD 2017 M2_Secc 2</vt:lpstr>
      <vt:lpstr>Participantes y comentarios </vt:lpstr>
      <vt:lpstr>Glosario</vt:lpstr>
      <vt:lpstr>Presentación!AOJDAOLD</vt:lpstr>
      <vt:lpstr>'CNGMD 2017 M2_Secc 2'!Área_de_impresión</vt:lpstr>
      <vt:lpstr>Glosario!Área_de_impresión</vt:lpstr>
      <vt:lpstr>Índice!Área_de_impresión</vt:lpstr>
      <vt:lpstr>Informantes!Área_de_impresión</vt:lpstr>
      <vt:lpstr>'Participantes y comentarios '!Área_de_impresión</vt:lpstr>
      <vt:lpstr>Presentación!Área_de_impresión</vt:lpstr>
      <vt:lpstr>'CNGMD 2017 M2_Secc 2'!FGF</vt:lpstr>
      <vt:lpstr>Glosario!FGFGF</vt:lpstr>
      <vt:lpstr>'CNGMD 2017 M2_Secc 2'!Títulos_a_imprimir</vt:lpstr>
      <vt:lpstr>Glosario!Títulos_a_imprimir</vt:lpstr>
      <vt:lpstr>Informantes!Títulos_a_imprimir</vt:lpstr>
      <vt:lpstr>'Participantes y comentarios '!Títulos_a_imprimir</vt:lpstr>
      <vt:lpstr>Presentación!Títulos_a_imprimir</vt:lpstr>
    </vt:vector>
  </TitlesOfParts>
  <Company>INEGI</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INEGI</cp:lastModifiedBy>
  <cp:revision/>
  <cp:lastPrinted>2017-05-15T17:33:35Z</cp:lastPrinted>
  <dcterms:created xsi:type="dcterms:W3CDTF">2009-06-22T18:30:05Z</dcterms:created>
  <dcterms:modified xsi:type="dcterms:W3CDTF">2017-06-27T17:58:20Z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0x0101007D760F4C03AB7E438A422968FEC1F952</vt:lpwstr>
  </property>
  <property fmtid="{D5CDD505-2E9C-101B-9397-08002B2CF9AE}" pid="3" name="SharedWithUsers">
    <vt:lpwstr>SALAZAR VAZQUEZ JOSIE123</vt:lpwstr>
  </property>
</Properties>
</file>